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928eb6ee0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ivic - JKK1I78" sheetId="1" r:id="R0974fa560bce4451"/>
    <x:sheet xmlns:r="http://schemas.openxmlformats.org/officeDocument/2006/relationships" name="Duster Auto - QAB5872" sheetId="2" r:id="R4dba7f5d6a974b54"/>
    <x:sheet xmlns:r="http://schemas.openxmlformats.org/officeDocument/2006/relationships" name="Duster Manual - RWC9A42" sheetId="3" r:id="Raf80f9cc12c8409f"/>
    <x:sheet xmlns:r="http://schemas.openxmlformats.org/officeDocument/2006/relationships" name="Duster Manual - RWC9A34" sheetId="4" r:id="R5380396707a64496"/>
  </x:sheets>
</x:workbook>
</file>

<file path=xl/sharedStrings.xml><?xml version="1.0" encoding="utf-8"?>
<x:sst xmlns:x="http://schemas.openxmlformats.org/spreadsheetml/2006/main">
  <x:si>
    <x:t xml:space="preserve">MAPA DE CONTROLE ANUAL DE VEÍCULO</x:t>
  </x:si>
  <x:si>
    <x:t xml:space="preserve">Entidade</x:t>
  </x:si>
  <x:si>
    <x:t xml:space="preserve">CONSELHO REGIONAL DE MEDICINA - MS</x:t>
  </x:si>
  <x:si>
    <x:t xml:space="preserve">Exercício:</x:t>
  </x:si>
  <x:si>
    <x:t xml:space="preserve">Marca/tipo/modelo:</x:t>
  </x:si>
  <x:si>
    <x:t xml:space="preserve">Veículo Honda Civic LXR Placa JKK1878</x:t>
  </x:si>
  <x:si>
    <x:t xml:space="preserve">Cor:</x:t>
  </x:si>
  <x:si>
    <x:t xml:space="preserve">Prata</x:t>
  </x:si>
  <x:si>
    <x:t xml:space="preserve">Ano de Fabricação</x:t>
  </x:si>
  <x:si>
    <x:t xml:space="preserve">Combustível</x:t>
  </x:si>
  <x:si>
    <x:t xml:space="preserve">Patrimônio nº</x:t>
  </x:si>
  <x:si>
    <x:t xml:space="preserve">Placa Atual:</x:t>
  </x:si>
  <x:si>
    <x:t xml:space="preserve">JKK1I78</x:t>
  </x:si>
  <x:si>
    <x:t xml:space="preserve">UF</x:t>
  </x:si>
  <x:si>
    <x:t xml:space="preserve">MS</x:t>
  </x:si>
  <x:si>
    <x:t xml:space="preserve">Localização (UF):</x:t>
  </x:si>
  <x:si>
    <x:t xml:space="preserve">Chassi:</x:t>
  </x:si>
  <x:si>
    <x:t xml:space="preserve">IP:</x:t>
  </x:si>
  <x:si>
    <x:t xml:space="preserve">Código Renavan:</x:t>
  </x:si>
  <x:si>
    <x:t xml:space="preserve">Adquirido de:</x:t>
  </x:si>
  <x:si>
    <x:t xml:space="preserve">Doação CFM</x:t>
  </x:si>
  <x:si>
    <x:t xml:space="preserve">Data:</x:t>
  </x:si>
  <x:si>
    <x:t xml:space="preserve">Modalidade de aquisição:</x:t>
  </x:si>
  <x:si>
    <x:t xml:space="preserve">Valor de aquisição:</x:t>
  </x:si>
  <x:si>
    <x:t xml:space="preserve">MÊS</x:t>
  </x:si>
  <x:si>
    <x:t xml:space="preserve">KM Rodados no mês</x:t>
  </x:si>
  <x:si>
    <x:t xml:space="preserve">Q. de Combustível consumido (L)</x:t>
  </x:si>
  <x:si>
    <x:t xml:space="preserve">Km rodado por litro</x:t>
  </x:si>
  <x:si>
    <x:t xml:space="preserve">Valor da despesa (R$)</x:t>
  </x:si>
  <x:si>
    <x:t xml:space="preserve">Total (R$)</x:t>
  </x:si>
  <x:si>
    <x:t xml:space="preserve">Média por KM rodado (R$)</x:t>
  </x:si>
  <x:si>
    <x:t xml:space="preserve">Manutenção</x:t>
  </x:si>
  <x:si>
    <x:t xml:space="preserve">Reparos</x:t>
  </x:si>
  <x:si>
    <x:t xml:space="preserve">JAN</x:t>
  </x:si>
  <x:si>
    <x:t xml:space="preserve">FEV</x:t>
  </x:si>
  <x:si>
    <x:t xml:space="preserve">MAR</x:t>
  </x:si>
  <x:si>
    <x:t xml:space="preserve">ABR</x:t>
  </x:si>
  <x:si>
    <x:t xml:space="preserve">MAI</x:t>
  </x:si>
  <x:si>
    <x:t xml:space="preserve">JUN</x:t>
  </x:si>
  <x:si>
    <x:t xml:space="preserve">JUL</x:t>
  </x:si>
  <x:si>
    <x:t xml:space="preserve">AGO</x:t>
  </x:si>
  <x:si>
    <x:t xml:space="preserve">SET</x:t>
  </x:si>
  <x:si>
    <x:t xml:space="preserve">OUT</x:t>
  </x:si>
  <x:si>
    <x:t xml:space="preserve">NOV</x:t>
  </x:si>
  <x:si>
    <x:t xml:space="preserve">DEZ</x:t>
  </x:si>
  <x:si>
    <x:t xml:space="preserve">TOT</x:t>
  </x:si>
  <x:si>
    <x:t xml:space="preserve">Responsável pelas informações: </x:t>
  </x:si>
  <x:si>
    <x:t xml:space="preserve">________________________________</x:t>
  </x:si>
  <x:si>
    <x:t xml:space="preserve">Juliano Augusto Kerber
Chefe da Frota</x:t>
  </x:si>
  <x:si>
    <x:t xml:space="preserve">Motorista </x:t>
  </x:si>
  <x:si>
    <x:t xml:space="preserve">DUSTER DYNAMIQUE 2.0 HI-FLEX AUT</x:t>
  </x:si>
  <x:si>
    <x:t xml:space="preserve">Branca</x:t>
  </x:si>
  <x:si>
    <x:t xml:space="preserve">QAB5872</x:t>
  </x:si>
  <x:si>
    <x:t xml:space="preserve">Guará Comércio de Veículos LTDA</x:t>
  </x:si>
  <x:si>
    <x:t xml:space="preserve">Licitação</x:t>
  </x:si>
  <x:si>
    <x:t xml:space="preserve">Veículo Renault Duster manual 1.6 flex branco neige 5 lugares</x:t>
  </x:si>
  <x:si>
    <x:t xml:space="preserve">RWC9A42</x:t>
  </x:si>
  <x:si>
    <x:t xml:space="preserve">Juliano Augusto Kerber
 Chefe da Frota</x:t>
  </x:si>
  <x:si>
    <x:t xml:space="preserve">RWC9A34</x:t>
  </x:si>
  <x:si>
    <x:t xml:space="preserve">Juliano Augusto Kerber              
Chefe da Frota</x:t>
  </x:si>
</x:sst>
</file>

<file path=xl/styles.xml><?xml version="1.0" encoding="utf-8"?>
<x:styleSheet xmlns:x="http://schemas.openxmlformats.org/spreadsheetml/2006/main">
  <x:numFmts count="6">
    <x:numFmt numFmtId="44" formatCode="_-&quot;R$&quot;\ * #,##0.00_-;\-&quot;R$&quot;\ * #,##0.00_-;_-&quot;R$&quot;\ * &quot;-&quot;??_-;_-@_-"/>
    <x:numFmt numFmtId="164" formatCode="[$R$ -416]#,##0.00"/>
    <x:numFmt numFmtId="200" formatCode="#,##0"/>
    <x:numFmt numFmtId="201" formatCode="#,##0.000"/>
    <x:numFmt numFmtId="202" formatCode="#,##0.00"/>
    <x:numFmt numFmtId="203" formatCode="R$ #,##0.00"/>
  </x:numFmts>
  <x:fonts count="5">
    <x:font>
      <x:sz val="11"/>
      <x:color theme="1"/>
      <x:name val="Calibri"/>
    </x:font>
    <x:font>
      <x:b/>
      <x:sz val="11"/>
      <x:color theme="1"/>
      <x:name val="Calibri"/>
    </x:font>
    <x:font>
      <x:sz val="11"/>
      <x:name val="Calibri"/>
    </x:font>
    <x:font>
      <x:sz val="11"/>
      <x:color theme="1"/>
      <x:name val="Calibri"/>
    </x:font>
    <x:font>
      <x:sz val="11"/>
      <x:color theme="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D8D8D8"/>
      </x:patternFill>
    </x:fill>
  </x:fills>
  <x:borders count="32">
    <x:border/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top style="thin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</x:border>
    <x:border>
      <x:top style="thin">
        <x:color rgb="FF000000"/>
      </x:top>
    </x:border>
    <x:border>
      <x:right style="thin">
        <x:color rgb="FF000000"/>
      </x:right>
      <x:top style="thin">
        <x:color rgb="FF000000"/>
      </x:top>
    </x:border>
    <x:border>
      <x:left style="thin">
        <x:color rgb="FF000000"/>
      </x:left>
    </x:border>
    <x:border>
      <x:right style="thin">
        <x:color rgb="FF000000"/>
      </x:right>
    </x:border>
    <x:border>
      <x:left style="thin">
        <x:color rgb="FF000000"/>
      </x:left>
      <x:right style="thin">
        <x:color rgb="FF000000"/>
      </x:right>
    </x:border>
    <x:border>
      <x:left style="thin">
        <x:color rgb="FF000000"/>
      </x:left>
      <x:right style="thin">
        <x:color rgb="FF000000"/>
      </x:right>
      <x:top style="thin">
        <x:color rgb="FF000000"/>
      </x:top>
    </x:border>
    <x:border>
      <x:left style="thin">
        <x:color rgb="FF000000"/>
      </x:left>
      <x:right style="thin">
        <x:color rgb="FF000000"/>
      </x:right>
      <x:bottom style="thin">
        <x:color rgb="FF000000"/>
      </x:bottom>
    </x:border>
    <x:border>
      <x:bottom style="thin">
        <x:color rgb="FF000000"/>
      </x:bottom>
    </x:border>
    <x:border>
      <x:left style="thin">
        <x:color rgb="FF000000"/>
      </x:left>
      <x:bottom style="thin">
        <x:color rgb="FF000000"/>
      </x:bottom>
    </x:border>
    <x:border>
      <x:right style="thin">
        <x:color rgb="FF000000"/>
      </x:right>
      <x:bottom style="thin">
        <x:color rgb="FF000000"/>
      </x:bottom>
    </x:border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</x:border>
    <x:border>
      <x:right style="thin">
        <x:color rgb="FF000000"/>
      </x:right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</x:border>
    <x:border>
      <x:left style="thin">
        <x:color rgb="FF000000"/>
      </x:left>
      <x:right style="thin">
        <x:color rgb="FF000000"/>
      </x:right>
      <x:top style="thin">
        <x:color rgb="FF000000"/>
      </x:top>
    </x:border>
    <x:border>
      <x:left style="thin">
        <x:color rgb="FF000000"/>
      </x:left>
    </x:border>
    <x:border>
      <x:top style="thin">
        <x:color rgb="FF000000"/>
      </x:top>
    </x:border>
    <x:border>
      <x:left style="thin">
        <x:color rgb="FF000000"/>
      </x:left>
      <x:top style="thin">
        <x:color rgb="FF000000"/>
      </x:top>
    </x:border>
    <x:border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bottom style="thin">
        <x:color rgb="FF000000"/>
      </x:bottom>
    </x:border>
    <x:border>
      <x:bottom style="thin">
        <x:color rgb="FF000000"/>
      </x:bottom>
    </x:border>
    <x:border>
      <x:left style="thin">
        <x:color rgb="FF000000"/>
      </x:left>
      <x:bottom style="thin">
        <x:color rgb="FF000000"/>
      </x:bottom>
    </x:border>
    <x:border>
      <x:right style="thin">
        <x:color rgb="FF000000"/>
      </x:right>
      <x:bottom style="thin">
        <x:color rgb="FF000000"/>
      </x:bottom>
    </x:border>
  </x:borders>
  <x:cellStyleXfs count="2">
    <x:xf numFmtId="0" fontId="0" fillId="0" borderId="0"/>
    <x:xf numFmtId="44" fontId="4" fillId="0" borderId="0" applyFont="0" applyFill="0" applyBorder="0" applyAlignment="0" applyProtection="0"/>
  </x:cellStyleXfs>
  <x:cellXfs count="259">
    <x:xf numFmtId="0" fontId="0" fillId="0" borderId="0" xfId="0" applyFont="1" applyAlignment="1"/>
    <x:xf numFmtId="0" fontId="1" fillId="0" borderId="4" xfId="0" applyFont="1" applyBorder="1" applyAlignment="1">
      <x:alignment horizontal="center" vertical="center"/>
    </x:xf>
    <x:xf numFmtId="0" fontId="3" fillId="0" borderId="3" xfId="0" applyFont="1" applyBorder="1" applyAlignment="1">
      <x:alignment horizontal="center" vertical="center"/>
    </x:xf>
    <x:xf numFmtId="0" fontId="1" fillId="0" borderId="10" xfId="0" applyFont="1" applyBorder="1" applyAlignment="1">
      <x:alignment horizontal="center" vertical="center"/>
    </x:xf>
    <x:xf numFmtId="0" fontId="1" fillId="0" borderId="9" xfId="0" applyFont="1" applyBorder="1" applyAlignment="1">
      <x:alignment horizontal="center" vertical="center"/>
    </x:xf>
    <x:xf numFmtId="0" fontId="3" fillId="0" borderId="9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/>
    </x:xf>
    <x:xf numFmtId="0" fontId="1" fillId="0" borderId="3" xfId="0" applyFont="1" applyBorder="1" applyAlignment="1">
      <x:alignment horizontal="center" vertical="center"/>
    </x:xf>
    <x:xf numFmtId="0" fontId="1" fillId="0" borderId="7" xfId="0" applyFont="1" applyBorder="1" applyAlignment="1">
      <x:alignment horizontal="center" vertical="center"/>
    </x:xf>
    <x:xf numFmtId="0" fontId="3" fillId="0" borderId="9" xfId="0" applyFont="1" applyBorder="1"/>
    <x:xf numFmtId="0" fontId="1" fillId="0" borderId="11" xfId="0" applyFont="1" applyBorder="1" applyAlignment="1">
      <x:alignment horizontal="center" vertical="center" wrapText="1"/>
    </x:xf>
    <x:xf numFmtId="0" fontId="1" fillId="0" borderId="11" xfId="0" applyFont="1" applyBorder="1" applyAlignment="1">
      <x:alignment horizontal="center" vertical="center"/>
    </x:xf>
    <x:xf numFmtId="0" fontId="1" fillId="0" borderId="8" xfId="0" applyFont="1" applyBorder="1" applyAlignment="1">
      <x:alignment horizontal="center" vertical="center"/>
    </x:xf>
    <x:xf numFmtId="0" fontId="3" fillId="0" borderId="11" xfId="0" applyFont="1" applyBorder="1" applyAlignment="1"/>
    <x:xf numFmtId="0" fontId="3" fillId="0" borderId="6" xfId="0" applyFont="1" applyBorder="1" applyAlignment="1"/>
    <x:xf numFmtId="0" fontId="3" fillId="0" borderId="11" xfId="0" applyFont="1" applyBorder="1"/>
    <x:xf numFmtId="164" fontId="3" fillId="0" borderId="5" xfId="0" applyNumberFormat="1" applyFont="1" applyBorder="1" applyAlignment="1"/>
    <x:xf numFmtId="164" fontId="3" fillId="0" borderId="11" xfId="0" applyNumberFormat="1" applyFont="1" applyBorder="1" applyAlignment="1"/>
    <x:xf numFmtId="164" fontId="3" fillId="0" borderId="7" xfId="0" applyNumberFormat="1" applyFont="1" applyBorder="1" applyAlignment="1"/>
    <x:xf numFmtId="164" fontId="3" fillId="0" borderId="6" xfId="0" applyNumberFormat="1" applyFont="1" applyBorder="1"/>
    <x:xf numFmtId="164" fontId="3" fillId="0" borderId="11" xfId="0" applyNumberFormat="1" applyFont="1" applyBorder="1"/>
    <x:xf numFmtId="0" fontId="3" fillId="0" borderId="4" xfId="0" applyFont="1" applyBorder="1" applyAlignment="1"/>
    <x:xf numFmtId="0" fontId="3" fillId="0" borderId="2" xfId="0" applyFont="1" applyBorder="1" applyAlignment="1"/>
    <x:xf numFmtId="164" fontId="3" fillId="0" borderId="1" xfId="0" applyNumberFormat="1" applyFont="1" applyBorder="1"/>
    <x:xf numFmtId="164" fontId="3" fillId="0" borderId="4" xfId="0" applyNumberFormat="1" applyFont="1" applyBorder="1"/>
    <x:xf numFmtId="164" fontId="3" fillId="0" borderId="3" xfId="0" applyNumberFormat="1" applyFont="1" applyBorder="1"/>
    <x:xf numFmtId="0" fontId="3" fillId="0" borderId="4" xfId="0" applyFont="1" applyBorder="1"/>
    <x:xf numFmtId="0" fontId="3" fillId="0" borderId="2" xfId="0" applyFont="1" applyBorder="1"/>
    <x:xf numFmtId="0" fontId="3" fillId="0" borderId="10" xfId="0" applyFont="1" applyBorder="1"/>
    <x:xf numFmtId="0" fontId="3" fillId="0" borderId="0" xfId="0" applyFont="1"/>
    <x:xf numFmtId="164" fontId="3" fillId="0" borderId="8" xfId="0" applyNumberFormat="1" applyFont="1" applyBorder="1"/>
    <x:xf numFmtId="164" fontId="3" fillId="0" borderId="10" xfId="0" applyNumberFormat="1" applyFont="1" applyBorder="1"/>
    <x:xf numFmtId="164" fontId="3" fillId="0" borderId="9" xfId="0" applyNumberFormat="1" applyFont="1" applyBorder="1"/>
    <x:xf numFmtId="0" fontId="1" fillId="0" borderId="12" xfId="0" applyFont="1" applyBorder="1" applyAlignment="1">
      <x:alignment horizontal="center" vertical="center"/>
    </x:xf>
    <x:xf numFmtId="0" fontId="3" fillId="0" borderId="12" xfId="0" applyFont="1" applyBorder="1"/>
    <x:xf numFmtId="0" fontId="3" fillId="0" borderId="13" xfId="0" applyFont="1" applyBorder="1"/>
    <x:xf numFmtId="164" fontId="3" fillId="0" borderId="14" xfId="0" applyNumberFormat="1" applyFont="1" applyBorder="1"/>
    <x:xf numFmtId="164" fontId="3" fillId="0" borderId="12" xfId="0" applyNumberFormat="1" applyFont="1" applyBorder="1"/>
    <x:xf numFmtId="164" fontId="3" fillId="0" borderId="15" xfId="0" applyNumberFormat="1" applyFont="1" applyBorder="1"/>
    <x:xf numFmtId="164" fontId="3" fillId="0" borderId="2" xfId="0" applyNumberFormat="1" applyFont="1" applyBorder="1"/>
    <x:xf numFmtId="0" fontId="3" fillId="0" borderId="8" xfId="0" applyFont="1" applyBorder="1"/>
    <x:xf numFmtId="0" fontId="3" fillId="0" borderId="0" xfId="0" applyFont="1" applyAlignment="1">
      <x:alignment horizontal="center"/>
    </x:xf>
    <x:xf numFmtId="0" fontId="3" fillId="0" borderId="14" xfId="0" applyFont="1" applyBorder="1"/>
    <x:xf numFmtId="0" fontId="3" fillId="0" borderId="15" xfId="0" applyFont="1" applyBorder="1"/>
    <x:xf numFmtId="0" fontId="1" fillId="0" borderId="10" xfId="0" applyFont="1" applyBorder="1" applyAlignment="1">
      <x:alignment horizontal="center" vertical="center" wrapText="1"/>
    </x:xf>
    <x:xf numFmtId="44" fontId="3" fillId="0" borderId="3" xfId="1" applyFont="1" applyBorder="1"/>
    <x:xf numFmtId="14" fontId="3" fillId="0" borderId="9" xfId="0" applyNumberFormat="1" applyFont="1" applyBorder="1"/>
    <x:xf numFmtId="0" fontId="3" fillId="0" borderId="0" xfId="0" applyFont="1" applyAlignment="1">
      <x:alignment horizontal="center" wrapText="1"/>
    </x:xf>
    <x:xf numFmtId="0" fontId="3" fillId="0" borderId="1" xfId="0" applyFont="1" applyBorder="1" applyAlignment="1">
      <x:alignment horizontal="center" vertical="center"/>
    </x:xf>
    <x:xf numFmtId="0" fontId="2" fillId="0" borderId="3" xfId="0" applyFont="1" applyBorder="1"/>
    <x:xf numFmtId="0" fontId="1" fillId="0" borderId="1" xfId="0" applyFont="1" applyBorder="1" applyAlignment="1">
      <x:alignment horizontal="center" vertical="center"/>
    </x:xf>
    <x:xf numFmtId="0" fontId="2" fillId="0" borderId="2" xfId="0" applyFont="1" applyBorder="1"/>
    <x:xf numFmtId="0" fontId="1" fillId="0" borderId="6" xfId="0" applyFont="1" applyBorder="1" applyAlignment="1">
      <x:alignment horizontal="center" vertical="center"/>
    </x:xf>
    <x:xf numFmtId="0" fontId="0" fillId="0" borderId="0" xfId="0" applyFont="1" applyAlignment="1"/>
    <x:xf numFmtId="0" fontId="1" fillId="0" borderId="11" xfId="0" applyFont="1" applyBorder="1" applyAlignment="1">
      <x:alignment horizontal="center" vertical="center" wrapText="1"/>
    </x:xf>
    <x:xf numFmtId="0" fontId="2" fillId="0" borderId="12" xfId="0" applyFont="1" applyBorder="1"/>
    <x:xf numFmtId="0" fontId="3" fillId="0" borderId="5" xfId="0" applyFont="1" applyBorder="1" applyAlignment="1">
      <x:alignment horizontal="center"/>
    </x:xf>
    <x:xf numFmtId="0" fontId="2" fillId="0" borderId="6" xfId="0" applyFont="1" applyBorder="1"/>
    <x:xf numFmtId="0" fontId="2" fillId="0" borderId="7" xfId="0" applyFont="1" applyBorder="1"/>
    <x:xf numFmtId="0" fontId="1" fillId="0" borderId="11" xfId="0" applyFont="1" applyBorder="1" applyAlignment="1">
      <x:alignment horizontal="center" vertical="center"/>
    </x:xf>
    <x:xf numFmtId="0" fontId="2" fillId="0" borderId="10" xfId="0" applyFont="1" applyBorder="1"/>
    <x:xf numFmtId="0" fontId="1" fillId="0" borderId="6" xfId="0" applyFont="1" applyBorder="1" applyAlignment="1">
      <x:alignment horizontal="center" vertical="center" wrapText="1"/>
    </x:xf>
    <x:xf numFmtId="0" fontId="3" fillId="0" borderId="2" xfId="0" applyFont="1" applyBorder="1" applyAlignment="1">
      <x:alignment horizontal="center" vertical="center"/>
    </x:xf>
    <x:xf numFmtId="0" fontId="3" fillId="0" borderId="3" xfId="0" applyFont="1" applyBorder="1" applyAlignment="1">
      <x:alignment horizontal="center" vertical="center"/>
    </x:xf>
    <x:xf numFmtId="0" fontId="1" fillId="2" borderId="1" xfId="0" applyFont="1" applyFill="1" applyBorder="1" applyAlignment="1">
      <x:alignment horizontal="center" vertical="center"/>
    </x:xf>
    <x:xf numFmtId="0" fontId="1" fillId="0" borderId="5" xfId="0" applyFont="1" applyBorder="1" applyAlignment="1">
      <x:alignment horizontal="center" vertical="center" wrapText="1"/>
    </x:xf>
    <x:xf numFmtId="0" fontId="2" fillId="0" borderId="8" xfId="0" applyFont="1" applyBorder="1"/>
    <x:xf numFmtId="0" fontId="3" fillId="0" borderId="5" xfId="0" applyFont="1" applyBorder="1" applyAlignment="1">
      <x:alignment horizontal="center" vertical="center" wrapText="1"/>
    </x:xf>
    <x:xf numFmtId="0" fontId="2" fillId="0" borderId="6" xfId="0" applyFont="1" applyBorder="1" applyAlignment="1">
      <x:alignment wrapText="1"/>
    </x:xf>
    <x:xf numFmtId="0" fontId="2" fillId="0" borderId="7" xfId="0" applyFont="1" applyBorder="1" applyAlignment="1">
      <x:alignment wrapText="1"/>
    </x:xf>
    <x:xf numFmtId="0" fontId="2" fillId="0" borderId="14" xfId="0" applyFont="1" applyBorder="1" applyAlignment="1">
      <x:alignment wrapText="1"/>
    </x:xf>
    <x:xf numFmtId="0" fontId="0" fillId="0" borderId="13" xfId="0" applyFont="1" applyBorder="1" applyAlignment="1">
      <x:alignment wrapText="1"/>
    </x:xf>
    <x:xf numFmtId="0" fontId="2" fillId="0" borderId="15" xfId="0" applyFont="1" applyBorder="1" applyAlignment="1">
      <x:alignment wrapText="1"/>
    </x:xf>
    <x:xf numFmtId="0" fontId="3" fillId="0" borderId="0" xfId="0" applyFont="1" applyAlignment="1">
      <x:alignment horizontal="center"/>
    </x:xf>
    <x:xf numFmtId="0" fontId="0" fillId="0" borderId="16" xfId="0" applyNumberFormat="1" applyFont="1" applyFill="1" applyBorder="1"/>
    <x:xf numFmtId="0" fontId="1" fillId="0" borderId="17" xfId="0" applyNumberFormat="1" applyFont="1" applyFill="1" applyBorder="1" applyAlignment="1">
      <x:alignment horizontal="center" vertical="center"/>
    </x:xf>
    <x:xf numFmtId="0" fontId="0" fillId="0" borderId="18" xfId="0" applyNumberFormat="1" applyFont="1" applyFill="1" applyBorder="1" applyAlignment="1">
      <x:alignment horizontal="center" vertical="center"/>
    </x:xf>
    <x:xf numFmtId="0" fontId="1" fillId="0" borderId="19" xfId="0" applyNumberFormat="1" applyFont="1" applyFill="1" applyBorder="1" applyAlignment="1">
      <x:alignment horizontal="center" vertical="center"/>
    </x:xf>
    <x:xf numFmtId="0" fontId="1" fillId="0" borderId="20" xfId="0" applyNumberFormat="1" applyFont="1" applyFill="1" applyBorder="1" applyAlignment="1">
      <x:alignment horizontal="center" vertical="center"/>
    </x:xf>
    <x:xf numFmtId="0" fontId="0" fillId="0" borderId="20" xfId="0" applyNumberFormat="1" applyFont="1" applyFill="1" applyBorder="1" applyAlignment="1">
      <x:alignment horizontal="center" vertical="center"/>
    </x:xf>
    <x:xf numFmtId="0" fontId="1" fillId="0" borderId="21" xfId="0" applyNumberFormat="1" applyFont="1" applyFill="1" applyBorder="1" applyAlignment="1">
      <x:alignment horizontal="center" vertical="center"/>
    </x:xf>
    <x:xf numFmtId="0" fontId="1" fillId="0" borderId="18" xfId="0" applyNumberFormat="1" applyFont="1" applyFill="1" applyBorder="1" applyAlignment="1">
      <x:alignment horizontal="center" vertical="center"/>
    </x:xf>
    <x:xf numFmtId="0" fontId="1" fillId="0" borderId="22" xfId="0" applyNumberFormat="1" applyFont="1" applyFill="1" applyBorder="1" applyAlignment="1">
      <x:alignment horizontal="center" vertical="center"/>
    </x:xf>
    <x:xf numFmtId="0" fontId="0" fillId="0" borderId="20" xfId="0" applyNumberFormat="1" applyFont="1" applyFill="1" applyBorder="1"/>
    <x:xf numFmtId="0" fontId="1" fillId="0" borderId="23" xfId="0" applyNumberFormat="1" applyFont="1" applyFill="1" applyBorder="1" applyAlignment="1">
      <x:alignment horizontal="center" vertical="center" wrapText="1"/>
    </x:xf>
    <x:xf numFmtId="0" fontId="1" fillId="0" borderId="23" xfId="0" applyNumberFormat="1" applyFont="1" applyFill="1" applyBorder="1" applyAlignment="1">
      <x:alignment horizontal="center" vertical="center"/>
    </x:xf>
    <x:xf numFmtId="0" fontId="1" fillId="0" borderId="24" xfId="0" applyNumberFormat="1" applyFont="1" applyFill="1" applyBorder="1" applyAlignment="1">
      <x:alignment horizontal="center" vertical="center"/>
    </x:xf>
    <x:xf numFmtId="0" fontId="0" fillId="0" borderId="23" xfId="0" applyNumberFormat="1" applyFont="1" applyFill="1" applyBorder="1"/>
    <x:xf numFmtId="0" fontId="0" fillId="0" borderId="25" xfId="0" applyNumberFormat="1" applyFont="1" applyFill="1" applyBorder="1"/>
    <x:xf numFmtId="164" fontId="0" fillId="0" borderId="26" xfId="0" applyNumberFormat="1" applyFont="1" applyFill="1" applyBorder="1"/>
    <x:xf numFmtId="164" fontId="0" fillId="0" borderId="23" xfId="0" applyNumberFormat="1" applyFont="1" applyFill="1" applyBorder="1"/>
    <x:xf numFmtId="164" fontId="0" fillId="0" borderId="22" xfId="0" applyNumberFormat="1" applyFont="1" applyFill="1" applyBorder="1"/>
    <x:xf numFmtId="164" fontId="0" fillId="0" borderId="25" xfId="0" applyNumberFormat="1" applyFont="1" applyFill="1" applyBorder="1"/>
    <x:xf numFmtId="0" fontId="0" fillId="0" borderId="17" xfId="0" applyNumberFormat="1" applyFont="1" applyFill="1" applyBorder="1"/>
    <x:xf numFmtId="0" fontId="0" fillId="0" borderId="27" xfId="0" applyNumberFormat="1" applyFont="1" applyFill="1" applyBorder="1"/>
    <x:xf numFmtId="164" fontId="0" fillId="0" borderId="21" xfId="0" applyNumberFormat="1" applyFont="1" applyFill="1" applyBorder="1"/>
    <x:xf numFmtId="164" fontId="0" fillId="0" borderId="17" xfId="0" applyNumberFormat="1" applyFont="1" applyFill="1" applyBorder="1"/>
    <x:xf numFmtId="164" fontId="0" fillId="0" borderId="18" xfId="0" applyNumberFormat="1" applyFont="1" applyFill="1" applyBorder="1"/>
    <x:xf numFmtId="0" fontId="0" fillId="0" borderId="19" xfId="0" applyNumberFormat="1" applyFont="1" applyFill="1" applyBorder="1"/>
    <x:xf numFmtId="164" fontId="0" fillId="0" borderId="24" xfId="0" applyNumberFormat="1" applyFont="1" applyFill="1" applyBorder="1"/>
    <x:xf numFmtId="164" fontId="0" fillId="0" borderId="19" xfId="0" applyNumberFormat="1" applyFont="1" applyFill="1" applyBorder="1"/>
    <x:xf numFmtId="164" fontId="0" fillId="0" borderId="20" xfId="0" applyNumberFormat="1" applyFont="1" applyFill="1" applyBorder="1"/>
    <x:xf numFmtId="0" fontId="1" fillId="0" borderId="28" xfId="0" applyNumberFormat="1" applyFont="1" applyFill="1" applyBorder="1" applyAlignment="1">
      <x:alignment horizontal="center" vertical="center"/>
    </x:xf>
    <x:xf numFmtId="0" fontId="0" fillId="0" borderId="28" xfId="0" applyNumberFormat="1" applyFont="1" applyFill="1" applyBorder="1"/>
    <x:xf numFmtId="0" fontId="0" fillId="0" borderId="29" xfId="0" applyNumberFormat="1" applyFont="1" applyFill="1" applyBorder="1"/>
    <x:xf numFmtId="164" fontId="0" fillId="0" borderId="30" xfId="0" applyNumberFormat="1" applyFont="1" applyFill="1" applyBorder="1"/>
    <x:xf numFmtId="164" fontId="0" fillId="0" borderId="28" xfId="0" applyNumberFormat="1" applyFont="1" applyFill="1" applyBorder="1"/>
    <x:xf numFmtId="164" fontId="0" fillId="0" borderId="31" xfId="0" applyNumberFormat="1" applyFont="1" applyFill="1" applyBorder="1"/>
    <x:xf numFmtId="164" fontId="0" fillId="0" borderId="27" xfId="0" applyNumberFormat="1" applyFont="1" applyFill="1" applyBorder="1"/>
    <x:xf numFmtId="0" fontId="0" fillId="0" borderId="24" xfId="0" applyNumberFormat="1" applyFont="1" applyFill="1" applyBorder="1"/>
    <x:xf numFmtId="0" fontId="0" fillId="0" borderId="16" xfId="0" applyNumberFormat="1" applyFont="1" applyFill="1" applyBorder="1" applyAlignment="1">
      <x:alignment horizontal="center"/>
    </x:xf>
    <x:xf numFmtId="0" fontId="0" fillId="0" borderId="30" xfId="0" applyNumberFormat="1" applyFont="1" applyFill="1" applyBorder="1"/>
    <x:xf numFmtId="0" fontId="0" fillId="0" borderId="31" xfId="0" applyNumberFormat="1" applyFont="1" applyFill="1" applyBorder="1"/>
    <x:xf numFmtId="0" fontId="1" fillId="0" borderId="19" xfId="0" applyNumberFormat="1" applyFont="1" applyFill="1" applyBorder="1" applyAlignment="1">
      <x:alignment horizontal="center" vertical="center" wrapText="1"/>
    </x:xf>
    <x:xf numFmtId="44" fontId="0" fillId="0" borderId="18" xfId="0" applyNumberFormat="1" applyFont="1" applyFill="1" applyBorder="1"/>
    <x:xf numFmtId="14" fontId="0" fillId="0" borderId="20" xfId="0" applyNumberFormat="1" applyFont="1" applyFill="1" applyBorder="1"/>
    <x:xf numFmtId="0" fontId="0" fillId="0" borderId="16" xfId="0" applyNumberFormat="1" applyFont="1" applyFill="1" applyBorder="1" applyAlignment="1">
      <x:alignment horizontal="center" wrapText="1"/>
    </x:xf>
    <x:xf numFmtId="0" fontId="0" fillId="0" borderId="21" xfId="0" applyNumberFormat="1" applyFont="1" applyFill="1" applyBorder="1" applyAlignment="1">
      <x:alignment horizontal="center" vertical="center"/>
    </x:xf>
    <x:xf numFmtId="0" fontId="2" fillId="0" borderId="18" xfId="0" applyNumberFormat="1" applyFont="1" applyFill="1" applyBorder="1"/>
    <x:xf numFmtId="0" fontId="2" fillId="0" borderId="27" xfId="0" applyNumberFormat="1" applyFont="1" applyFill="1" applyBorder="1"/>
    <x:xf numFmtId="0" fontId="1" fillId="0" borderId="25" xfId="0" applyNumberFormat="1" applyFont="1" applyFill="1" applyBorder="1" applyAlignment="1">
      <x:alignment horizontal="center" vertical="center"/>
    </x:xf>
    <x:xf numFmtId="0" fontId="2" fillId="0" borderId="28" xfId="0" applyNumberFormat="1" applyFont="1" applyFill="1" applyBorder="1"/>
    <x:xf numFmtId="0" fontId="0" fillId="0" borderId="26" xfId="0" applyNumberFormat="1" applyFont="1" applyFill="1" applyBorder="1" applyAlignment="1">
      <x:alignment horizontal="center"/>
    </x:xf>
    <x:xf numFmtId="0" fontId="2" fillId="0" borderId="25" xfId="0" applyNumberFormat="1" applyFont="1" applyFill="1" applyBorder="1"/>
    <x:xf numFmtId="0" fontId="2" fillId="0" borderId="22" xfId="0" applyNumberFormat="1" applyFont="1" applyFill="1" applyBorder="1"/>
    <x:xf numFmtId="0" fontId="2" fillId="0" borderId="19" xfId="0" applyNumberFormat="1" applyFont="1" applyFill="1" applyBorder="1"/>
    <x:xf numFmtId="0" fontId="1" fillId="0" borderId="25" xfId="0" applyNumberFormat="1" applyFont="1" applyFill="1" applyBorder="1" applyAlignment="1">
      <x:alignment horizontal="center" vertical="center" wrapText="1"/>
    </x:xf>
    <x:xf numFmtId="0" fontId="0" fillId="0" borderId="27" xfId="0" applyNumberFormat="1" applyFont="1" applyFill="1" applyBorder="1" applyAlignment="1">
      <x:alignment horizontal="center" vertical="center"/>
    </x:xf>
    <x:xf numFmtId="0" fontId="1" fillId="2" borderId="21" xfId="0" applyNumberFormat="1" applyFont="1" applyFill="1" applyBorder="1" applyAlignment="1">
      <x:alignment horizontal="center" vertical="center"/>
    </x:xf>
    <x:xf numFmtId="0" fontId="1" fillId="0" borderId="26" xfId="0" applyNumberFormat="1" applyFont="1" applyFill="1" applyBorder="1" applyAlignment="1">
      <x:alignment horizontal="center" vertical="center" wrapText="1"/>
    </x:xf>
    <x:xf numFmtId="0" fontId="2" fillId="0" borderId="24" xfId="0" applyNumberFormat="1" applyFont="1" applyFill="1" applyBorder="1"/>
    <x:xf numFmtId="0" fontId="0" fillId="0" borderId="26" xfId="0" applyNumberFormat="1" applyFont="1" applyFill="1" applyBorder="1" applyAlignment="1">
      <x:alignment horizontal="center" vertical="center" wrapText="1"/>
    </x:xf>
    <x:xf numFmtId="0" fontId="2" fillId="0" borderId="25" xfId="0" applyNumberFormat="1" applyFont="1" applyFill="1" applyBorder="1" applyAlignment="1">
      <x:alignment wrapText="1"/>
    </x:xf>
    <x:xf numFmtId="0" fontId="2" fillId="0" borderId="22" xfId="0" applyNumberFormat="1" applyFont="1" applyFill="1" applyBorder="1" applyAlignment="1">
      <x:alignment wrapText="1"/>
    </x:xf>
    <x:xf numFmtId="0" fontId="2" fillId="0" borderId="30" xfId="0" applyNumberFormat="1" applyFont="1" applyFill="1" applyBorder="1" applyAlignment="1">
      <x:alignment wrapText="1"/>
    </x:xf>
    <x:xf numFmtId="0" fontId="0" fillId="0" borderId="29" xfId="0" applyNumberFormat="1" applyFont="1" applyFill="1" applyBorder="1" applyAlignment="1">
      <x:alignment wrapText="1"/>
    </x:xf>
    <x:xf numFmtId="0" fontId="2" fillId="0" borderId="31" xfId="0" applyNumberFormat="1" applyFont="1" applyFill="1" applyBorder="1" applyAlignment="1">
      <x:alignment wrapText="1"/>
    </x:xf>
    <x:xf numFmtId="200" fontId="0" fillId="0" borderId="11" xfId="0" applyNumberFormat="1" applyFont="1" applyFill="1" applyBorder="1"/>
    <x:xf numFmtId="200" fontId="0" fillId="0" borderId="4" xfId="0" applyNumberFormat="1" applyFont="1" applyFill="1" applyBorder="1"/>
    <x:xf numFmtId="200" fontId="0" fillId="0" borderId="10" xfId="0" applyNumberFormat="1" applyFont="1" applyFill="1" applyBorder="1"/>
    <x:xf numFmtId="200" fontId="0" fillId="0" borderId="12" xfId="0" applyNumberFormat="1" applyFont="1" applyFill="1" applyBorder="1"/>
    <x:xf numFmtId="200" fontId="0" fillId="0" borderId="23" xfId="0" applyNumberFormat="1" applyFont="1" applyFill="1" applyBorder="1"/>
    <x:xf numFmtId="200" fontId="0" fillId="0" borderId="17" xfId="0" applyNumberFormat="1" applyFont="1" applyFill="1" applyBorder="1"/>
    <x:xf numFmtId="200" fontId="0" fillId="0" borderId="19" xfId="0" applyNumberFormat="1" applyFont="1" applyFill="1" applyBorder="1"/>
    <x:xf numFmtId="200" fontId="0" fillId="0" borderId="28" xfId="0" applyNumberFormat="1" applyFont="1" applyFill="1" applyBorder="1"/>
    <x:xf numFmtId="201" fontId="0" fillId="0" borderId="6" xfId="0" applyNumberFormat="1" applyFont="1" applyFill="1" applyBorder="1"/>
    <x:xf numFmtId="201" fontId="0" fillId="0" borderId="2" xfId="0" applyNumberFormat="1" applyFont="1" applyFill="1" applyBorder="1"/>
    <x:xf numFmtId="201" fontId="0" fillId="0" borderId="0" xfId="0" applyNumberFormat="1" applyFont="1" applyFill="1" applyBorder="1"/>
    <x:xf numFmtId="201" fontId="0" fillId="0" borderId="13" xfId="0" applyNumberFormat="1" applyFont="1" applyFill="1" applyBorder="1"/>
    <x:xf numFmtId="201" fontId="0" fillId="0" borderId="25" xfId="0" applyNumberFormat="1" applyFont="1" applyFill="1" applyBorder="1"/>
    <x:xf numFmtId="201" fontId="0" fillId="0" borderId="27" xfId="0" applyNumberFormat="1" applyFont="1" applyFill="1" applyBorder="1"/>
    <x:xf numFmtId="201" fontId="0" fillId="0" borderId="16" xfId="0" applyNumberFormat="1" applyFont="1" applyFill="1" applyBorder="1"/>
    <x:xf numFmtId="201" fontId="0" fillId="0" borderId="29" xfId="0" applyNumberFormat="1" applyFont="1" applyFill="1" applyBorder="1"/>
    <x:xf numFmtId="202" fontId="0" fillId="0" borderId="11" xfId="0" applyNumberFormat="1" applyFont="1" applyFill="1" applyBorder="1"/>
    <x:xf numFmtId="202" fontId="0" fillId="0" borderId="23" xfId="0" applyNumberFormat="1" applyFont="1" applyFill="1" applyBorder="1"/>
    <x:xf numFmtId="203" fontId="0" fillId="0" borderId="5" xfId="0" applyNumberFormat="1" applyFont="1" applyFill="1" applyBorder="1"/>
    <x:xf numFmtId="203" fontId="0" fillId="0" borderId="11" xfId="0" applyNumberFormat="1" applyFont="1" applyFill="1" applyBorder="1"/>
    <x:xf numFmtId="203" fontId="0" fillId="0" borderId="7" xfId="0" applyNumberFormat="1" applyFont="1" applyFill="1" applyBorder="1"/>
    <x:xf numFmtId="203" fontId="0" fillId="0" borderId="6" xfId="0" applyNumberFormat="1" applyFont="1" applyFill="1" applyBorder="1"/>
    <x:xf numFmtId="203" fontId="0" fillId="0" borderId="1" xfId="0" applyNumberFormat="1" applyFont="1" applyFill="1" applyBorder="1"/>
    <x:xf numFmtId="203" fontId="0" fillId="0" borderId="4" xfId="0" applyNumberFormat="1" applyFont="1" applyFill="1" applyBorder="1"/>
    <x:xf numFmtId="203" fontId="0" fillId="0" borderId="3" xfId="0" applyNumberFormat="1" applyFont="1" applyFill="1" applyBorder="1"/>
    <x:xf numFmtId="203" fontId="0" fillId="0" borderId="8" xfId="0" applyNumberFormat="1" applyFont="1" applyFill="1" applyBorder="1"/>
    <x:xf numFmtId="203" fontId="0" fillId="0" borderId="10" xfId="0" applyNumberFormat="1" applyFont="1" applyFill="1" applyBorder="1"/>
    <x:xf numFmtId="203" fontId="0" fillId="0" borderId="9" xfId="0" applyNumberFormat="1" applyFont="1" applyFill="1" applyBorder="1"/>
    <x:xf numFmtId="203" fontId="0" fillId="0" borderId="14" xfId="0" applyNumberFormat="1" applyFont="1" applyFill="1" applyBorder="1"/>
    <x:xf numFmtId="203" fontId="0" fillId="0" borderId="12" xfId="0" applyNumberFormat="1" applyFont="1" applyFill="1" applyBorder="1"/>
    <x:xf numFmtId="203" fontId="0" fillId="0" borderId="15" xfId="0" applyNumberFormat="1" applyFont="1" applyFill="1" applyBorder="1"/>
    <x:xf numFmtId="203" fontId="0" fillId="0" borderId="2" xfId="0" applyNumberFormat="1" applyFont="1" applyFill="1" applyBorder="1"/>
    <x:xf numFmtId="203" fontId="0" fillId="0" borderId="26" xfId="0" applyNumberFormat="1" applyFont="1" applyFill="1" applyBorder="1"/>
    <x:xf numFmtId="203" fontId="0" fillId="0" borderId="23" xfId="0" applyNumberFormat="1" applyFont="1" applyFill="1" applyBorder="1"/>
    <x:xf numFmtId="203" fontId="0" fillId="0" borderId="22" xfId="0" applyNumberFormat="1" applyFont="1" applyFill="1" applyBorder="1"/>
    <x:xf numFmtId="203" fontId="0" fillId="0" borderId="25" xfId="0" applyNumberFormat="1" applyFont="1" applyFill="1" applyBorder="1"/>
    <x:xf numFmtId="203" fontId="0" fillId="0" borderId="21" xfId="0" applyNumberFormat="1" applyFont="1" applyFill="1" applyBorder="1"/>
    <x:xf numFmtId="203" fontId="0" fillId="0" borderId="17" xfId="0" applyNumberFormat="1" applyFont="1" applyFill="1" applyBorder="1"/>
    <x:xf numFmtId="203" fontId="0" fillId="0" borderId="18" xfId="0" applyNumberFormat="1" applyFont="1" applyFill="1" applyBorder="1"/>
    <x:xf numFmtId="203" fontId="0" fillId="0" borderId="24" xfId="0" applyNumberFormat="1" applyFont="1" applyFill="1" applyBorder="1"/>
    <x:xf numFmtId="203" fontId="0" fillId="0" borderId="19" xfId="0" applyNumberFormat="1" applyFont="1" applyFill="1" applyBorder="1"/>
    <x:xf numFmtId="203" fontId="0" fillId="0" borderId="20" xfId="0" applyNumberFormat="1" applyFont="1" applyFill="1" applyBorder="1"/>
    <x:xf numFmtId="203" fontId="0" fillId="0" borderId="30" xfId="0" applyNumberFormat="1" applyFont="1" applyFill="1" applyBorder="1"/>
    <x:xf numFmtId="203" fontId="0" fillId="0" borderId="28" xfId="0" applyNumberFormat="1" applyFont="1" applyFill="1" applyBorder="1"/>
    <x:xf numFmtId="203" fontId="0" fillId="0" borderId="31" xfId="0" applyNumberFormat="1" applyFont="1" applyFill="1" applyBorder="1"/>
    <x:xf numFmtId="203" fontId="0" fillId="0" borderId="27" xfId="0" applyNumberFormat="1" applyFont="1" applyFill="1" applyBorder="1"/>
    <x:xf numFmtId="0" fontId="0" fillId="0" borderId="0" xfId="0" applyNumberFormat="1" applyFont="1" applyFill="1" applyBorder="1"/>
    <x:xf numFmtId="0" fontId="1" fillId="0" borderId="4" xfId="0" applyNumberFormat="1" applyFont="1" applyFill="1" applyBorder="1" applyAlignment="1">
      <x:alignment horizontal="center" vertical="center"/>
    </x:xf>
    <x:xf numFmtId="0" fontId="0" fillId="0" borderId="3" xfId="0" applyNumberFormat="1" applyFont="1" applyFill="1" applyBorder="1" applyAlignment="1">
      <x:alignment horizontal="center" vertical="center"/>
    </x:xf>
    <x:xf numFmtId="0" fontId="1" fillId="0" borderId="10" xfId="0" applyNumberFormat="1" applyFont="1" applyFill="1" applyBorder="1" applyAlignment="1">
      <x:alignment horizontal="center" vertical="center"/>
    </x:xf>
    <x:xf numFmtId="0" fontId="1" fillId="0" borderId="9" xfId="0" applyNumberFormat="1" applyFont="1" applyFill="1" applyBorder="1" applyAlignment="1">
      <x:alignment horizontal="center" vertical="center"/>
    </x:xf>
    <x:xf numFmtId="0" fontId="0" fillId="0" borderId="9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1" fillId="0" borderId="3" xfId="0" applyNumberFormat="1" applyFont="1" applyFill="1" applyBorder="1" applyAlignment="1">
      <x:alignment horizontal="center" vertical="center"/>
    </x:xf>
    <x:xf numFmtId="0" fontId="1" fillId="0" borderId="7" xfId="0" applyNumberFormat="1" applyFont="1" applyFill="1" applyBorder="1" applyAlignment="1">
      <x:alignment horizontal="center" vertical="center"/>
    </x:xf>
    <x:xf numFmtId="0" fontId="0" fillId="0" borderId="9" xfId="0" applyNumberFormat="1" applyFont="1" applyFill="1" applyBorder="1"/>
    <x:xf numFmtId="0" fontId="1" fillId="0" borderId="11" xfId="0" applyNumberFormat="1" applyFont="1" applyFill="1" applyBorder="1" applyAlignment="1">
      <x:alignment horizontal="center" vertical="center" wrapText="1"/>
    </x:xf>
    <x:xf numFmtId="0" fontId="1" fillId="0" borderId="11" xfId="0" applyNumberFormat="1" applyFont="1" applyFill="1" applyBorder="1" applyAlignment="1">
      <x:alignment horizontal="center" vertical="center"/>
    </x:xf>
    <x:xf numFmtId="0" fontId="1" fillId="0" borderId="8" xfId="0" applyNumberFormat="1" applyFont="1" applyFill="1" applyBorder="1" applyAlignment="1">
      <x:alignment horizontal="center" vertical="center"/>
    </x:xf>
    <x:xf numFmtId="0" fontId="0" fillId="0" borderId="11" xfId="0" applyNumberFormat="1" applyFont="1" applyFill="1" applyBorder="1"/>
    <x:xf numFmtId="0" fontId="0" fillId="0" borderId="6" xfId="0" applyNumberFormat="1" applyFont="1" applyFill="1" applyBorder="1"/>
    <x:xf numFmtId="164" fontId="0" fillId="0" borderId="5" xfId="0" applyNumberFormat="1" applyFont="1" applyFill="1" applyBorder="1"/>
    <x:xf numFmtId="164" fontId="0" fillId="0" borderId="11" xfId="0" applyNumberFormat="1" applyFont="1" applyFill="1" applyBorder="1"/>
    <x:xf numFmtId="164" fontId="0" fillId="0" borderId="7" xfId="0" applyNumberFormat="1" applyFont="1" applyFill="1" applyBorder="1"/>
    <x:xf numFmtId="164" fontId="0" fillId="0" borderId="6" xfId="0" applyNumberFormat="1" applyFont="1" applyFill="1" applyBorder="1"/>
    <x:xf numFmtId="0" fontId="0" fillId="0" borderId="4" xfId="0" applyNumberFormat="1" applyFont="1" applyFill="1" applyBorder="1"/>
    <x:xf numFmtId="0" fontId="0" fillId="0" borderId="2" xfId="0" applyNumberFormat="1" applyFont="1" applyFill="1" applyBorder="1"/>
    <x:xf numFmtId="164" fontId="0" fillId="0" borderId="1" xfId="0" applyNumberFormat="1" applyFont="1" applyFill="1" applyBorder="1"/>
    <x:xf numFmtId="164" fontId="0" fillId="0" borderId="4" xfId="0" applyNumberFormat="1" applyFont="1" applyFill="1" applyBorder="1"/>
    <x:xf numFmtId="164" fontId="0" fillId="0" borderId="3" xfId="0" applyNumberFormat="1" applyFont="1" applyFill="1" applyBorder="1"/>
    <x:xf numFmtId="0" fontId="0" fillId="0" borderId="10" xfId="0" applyNumberFormat="1" applyFont="1" applyFill="1" applyBorder="1"/>
    <x:xf numFmtId="164" fontId="0" fillId="0" borderId="8" xfId="0" applyNumberFormat="1" applyFont="1" applyFill="1" applyBorder="1"/>
    <x:xf numFmtId="164" fontId="0" fillId="0" borderId="10" xfId="0" applyNumberFormat="1" applyFont="1" applyFill="1" applyBorder="1"/>
    <x:xf numFmtId="164" fontId="0" fillId="0" borderId="9" xfId="0" applyNumberFormat="1" applyFont="1" applyFill="1" applyBorder="1"/>
    <x:xf numFmtId="0" fontId="1" fillId="0" borderId="12" xfId="0" applyNumberFormat="1" applyFont="1" applyFill="1" applyBorder="1" applyAlignment="1">
      <x:alignment horizontal="center" vertical="center"/>
    </x:xf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164" fontId="0" fillId="0" borderId="14" xfId="0" applyNumberFormat="1" applyFont="1" applyFill="1" applyBorder="1"/>
    <x:xf numFmtId="164" fontId="0" fillId="0" borderId="12" xfId="0" applyNumberFormat="1" applyFont="1" applyFill="1" applyBorder="1"/>
    <x:xf numFmtId="164" fontId="0" fillId="0" borderId="15" xfId="0" applyNumberFormat="1" applyFont="1" applyFill="1" applyBorder="1"/>
    <x:xf numFmtId="164" fontId="0" fillId="0" borderId="2" xfId="0" applyNumberFormat="1" applyFont="1" applyFill="1" applyBorder="1"/>
    <x:xf numFmtId="0" fontId="0" fillId="0" borderId="8" xfId="0" applyNumberFormat="1" applyFont="1" applyFill="1" applyBorder="1"/>
    <x:xf numFmtId="0" fontId="0" fillId="0" borderId="0" xfId="0" applyNumberFormat="1" applyFont="1" applyFill="1" applyBorder="1" applyAlignment="1">
      <x:alignment horizontal="center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1" fillId="0" borderId="10" xfId="0" applyNumberFormat="1" applyFont="1" applyFill="1" applyBorder="1" applyAlignment="1">
      <x:alignment horizontal="center" vertical="center" wrapText="1"/>
    </x:xf>
    <x:xf numFmtId="44" fontId="0" fillId="0" borderId="3" xfId="0" applyNumberFormat="1" applyFont="1" applyFill="1" applyBorder="1"/>
    <x:xf numFmtId="14" fontId="0" fillId="0" borderId="9" xfId="0" applyNumberFormat="1" applyFont="1" applyFill="1" applyBorder="1"/>
    <x:xf numFmtId="0" fontId="0" fillId="0" borderId="0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3" xfId="0" applyNumberFormat="1" applyFont="1" applyFill="1" applyBorder="1"/>
    <x:xf numFmtId="0" fontId="2" fillId="0" borderId="2" xfId="0" applyNumberFormat="1" applyFont="1" applyFill="1" applyBorder="1"/>
    <x:xf numFmtId="0" fontId="1" fillId="0" borderId="6" xfId="0" applyNumberFormat="1" applyFont="1" applyFill="1" applyBorder="1" applyAlignment="1">
      <x:alignment horizontal="center" vertical="center"/>
    </x:xf>
    <x:xf numFmtId="0" fontId="2" fillId="0" borderId="12" xfId="0" applyNumberFormat="1" applyFont="1" applyFill="1" applyBorder="1"/>
    <x:xf numFmtId="0" fontId="0" fillId="0" borderId="5" xfId="0" applyNumberFormat="1" applyFont="1" applyFill="1" applyBorder="1" applyAlignment="1">
      <x:alignment horizontal="center"/>
    </x:xf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10" xfId="0" applyNumberFormat="1" applyFont="1" applyFill="1" applyBorder="1"/>
    <x:xf numFmtId="0" fontId="1" fillId="0" borderId="6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0" borderId="5" xfId="0" applyNumberFormat="1" applyFont="1" applyFill="1" applyBorder="1" applyAlignment="1">
      <x:alignment horizontal="center" vertical="center" wrapText="1"/>
    </x:xf>
    <x:xf numFmtId="0" fontId="2" fillId="0" borderId="8" xfId="0" applyNumberFormat="1" applyFont="1" applyFill="1" applyBorder="1"/>
    <x:xf numFmtId="0" fontId="0" fillId="0" borderId="5" xfId="0" applyNumberFormat="1" applyFont="1" applyFill="1" applyBorder="1" applyAlignment="1">
      <x:alignment horizontal="center" vertical="center"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14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2" fillId="0" borderId="15" xfId="0" applyNumberFormat="1" applyFont="1" applyFill="1" applyBorder="1" applyAlignment="1">
      <x:alignment wrapText="1"/>
    </x:xf>
    <x:xf numFmtId="202" fontId="0" fillId="0" borderId="5" xfId="0" applyNumberFormat="1" applyFont="1" applyFill="1" applyBorder="1"/>
    <x:xf numFmtId="202" fontId="0" fillId="0" borderId="7" xfId="0" applyNumberFormat="1" applyFont="1" applyFill="1" applyBorder="1"/>
    <x:xf numFmtId="202" fontId="0" fillId="0" borderId="6" xfId="0" applyNumberFormat="1" applyFont="1" applyFill="1" applyBorder="1"/>
    <x:xf numFmtId="202" fontId="0" fillId="0" borderId="1" xfId="0" applyNumberFormat="1" applyFont="1" applyFill="1" applyBorder="1"/>
    <x:xf numFmtId="202" fontId="0" fillId="0" borderId="4" xfId="0" applyNumberFormat="1" applyFont="1" applyFill="1" applyBorder="1"/>
    <x:xf numFmtId="202" fontId="0" fillId="0" borderId="3" xfId="0" applyNumberFormat="1" applyFont="1" applyFill="1" applyBorder="1"/>
    <x:xf numFmtId="202" fontId="0" fillId="0" borderId="8" xfId="0" applyNumberFormat="1" applyFont="1" applyFill="1" applyBorder="1"/>
    <x:xf numFmtId="202" fontId="0" fillId="0" borderId="10" xfId="0" applyNumberFormat="1" applyFont="1" applyFill="1" applyBorder="1"/>
    <x:xf numFmtId="202" fontId="0" fillId="0" borderId="9" xfId="0" applyNumberFormat="1" applyFont="1" applyFill="1" applyBorder="1"/>
    <x:xf numFmtId="202" fontId="0" fillId="0" borderId="14" xfId="0" applyNumberFormat="1" applyFont="1" applyFill="1" applyBorder="1"/>
    <x:xf numFmtId="202" fontId="0" fillId="0" borderId="12" xfId="0" applyNumberFormat="1" applyFont="1" applyFill="1" applyBorder="1"/>
    <x:xf numFmtId="202" fontId="0" fillId="0" borderId="15" xfId="0" applyNumberFormat="1" applyFont="1" applyFill="1" applyBorder="1"/>
    <x:xf numFmtId="202" fontId="0" fillId="0" borderId="2" xfId="0" applyNumberFormat="1" applyFont="1" applyFill="1" applyBorder="1"/>
  </x:cellXfs>
  <x:cellStyles count="2">
    <x:cellStyle name="Moeda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6b154aaf64fec" /><Relationship Type="http://schemas.openxmlformats.org/officeDocument/2006/relationships/theme" Target="/xl/theme/theme1.xml" Id="R01d21a47dea64656" /><Relationship Type="http://schemas.openxmlformats.org/officeDocument/2006/relationships/sharedStrings" Target="/xl/sharedStrings.xml" Id="R57c856bb6bee4fe1" /><Relationship Type="http://schemas.openxmlformats.org/officeDocument/2006/relationships/worksheet" Target="/xl/worksheets/sheet1.xml" Id="R0974fa560bce4451" /><Relationship Type="http://schemas.openxmlformats.org/officeDocument/2006/relationships/worksheet" Target="/xl/worksheets/sheet2.xml" Id="R4dba7f5d6a974b54" /><Relationship Type="http://schemas.openxmlformats.org/officeDocument/2006/relationships/worksheet" Target="/xl/worksheets/sheet3.xml" Id="Raf80f9cc12c8409f" /><Relationship Type="http://schemas.openxmlformats.org/officeDocument/2006/relationships/worksheet" Target="/xl/worksheets/sheet4.xml" Id="R5380396707a64496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14.42578125" defaultRowHeight="15"/>
  <x:cols>
    <x:col min="1" max="1" width="11.85546875" customWidth="1"/>
    <x:col min="2" max="3" width="16.140625" customWidth="1"/>
    <x:col min="4" max="4" width="14.7109375" customWidth="1"/>
    <x:col min="5" max="7" width="16.140625" customWidth="1"/>
    <x:col min="8" max="8" width="17.140625" customWidth="1"/>
    <x:col min="9" max="9" width="16.140625" customWidth="1"/>
    <x:col min="10" max="26" width="8.7109375" customWidth="1"/>
  </x:cols>
  <x:sheetData>
    <x:row r="1" ht="33" customHeight="1">
      <x:c r="A1" s="64" t="s">
        <x:v>0</x:v>
      </x:c>
      <x:c r="B1" s="51"/>
      <x:c r="C1" s="51"/>
      <x:c r="D1" s="51"/>
      <x:c r="E1" s="51"/>
      <x:c r="F1" s="51"/>
      <x:c r="G1" s="51"/>
      <x:c r="H1" s="51"/>
      <x:c r="I1" s="49"/>
    </x:row>
    <x:row r="2">
      <x:c r="A2" s="1" t="s">
        <x:v>1</x:v>
      </x:c>
      <x:c r="B2" s="62" t="s">
        <x:v>2</x:v>
      </x:c>
      <x:c r="C2" s="51"/>
      <x:c r="D2" s="51"/>
      <x:c r="E2" s="51"/>
      <x:c r="F2" s="51"/>
      <x:c r="G2" s="49"/>
      <x:c r="H2" s="1" t="s">
        <x:v>3</x:v>
      </x:c>
      <x:c r="I2" s="2">
        <x:v>2025</x:v>
      </x:c>
    </x:row>
    <x:row r="3">
      <x:c r="A3" s="65" t="s">
        <x:v>4</x:v>
      </x:c>
      <x:c r="B3" s="67" t="s">
        <x:v>5</x:v>
      </x:c>
      <x:c r="C3" s="68"/>
      <x:c r="D3" s="69"/>
      <x:c r="E3" s="1" t="s">
        <x:v>6</x:v>
      </x:c>
      <x:c r="F3" s="48" t="s">
        <x:v>7</x:v>
      </x:c>
      <x:c r="G3" s="49"/>
      <x:c r="H3" s="1" t="s">
        <x:v>8</x:v>
      </x:c>
      <x:c r="I3" s="2"/>
    </x:row>
    <x:row r="4">
      <x:c r="A4" s="66"/>
      <x:c r="B4" s="70"/>
      <x:c r="C4" s="71"/>
      <x:c r="D4" s="72"/>
      <x:c r="E4" s="3" t="s">
        <x:v>9</x:v>
      </x:c>
      <x:c r="F4" s="48"/>
      <x:c r="G4" s="49"/>
      <x:c r="H4" s="4" t="s">
        <x:v>10</x:v>
      </x:c>
      <x:c r="I4" s="5">
        <x:v>942</x:v>
      </x:c>
    </x:row>
    <x:row r="5">
      <x:c r="A5" s="6" t="s">
        <x:v>11</x:v>
      </x:c>
      <x:c r="B5" s="48" t="s">
        <x:v>12</x:v>
      </x:c>
      <x:c r="C5" s="62"/>
      <x:c r="D5" s="63"/>
      <x:c r="E5" s="1" t="s">
        <x:v>13</x:v>
      </x:c>
      <x:c r="F5" s="48" t="s">
        <x:v>14</x:v>
      </x:c>
      <x:c r="G5" s="49"/>
      <x:c r="H5" s="7" t="s">
        <x:v>15</x:v>
      </x:c>
      <x:c r="I5" s="2" t="s">
        <x:v>14</x:v>
      </x:c>
    </x:row>
    <x:row r="6">
      <x:c r="A6" s="1" t="s">
        <x:v>16</x:v>
      </x:c>
      <x:c r="B6" s="48"/>
      <x:c r="C6" s="62"/>
      <x:c r="D6" s="63"/>
      <x:c r="E6" s="1" t="s">
        <x:v>17</x:v>
      </x:c>
      <x:c r="F6" s="48"/>
      <x:c r="G6" s="49"/>
      <x:c r="H6" s="7" t="s">
        <x:v>18</x:v>
      </x:c>
      <x:c r="I6" s="2"/>
    </x:row>
    <x:row r="7" ht="30">
      <x:c r="A7" s="44" t="s">
        <x:v>19</x:v>
      </x:c>
      <x:c r="B7" s="56" t="s">
        <x:v>20</x:v>
      </x:c>
      <x:c r="C7" s="57"/>
      <x:c r="D7" s="57"/>
      <x:c r="E7" s="57"/>
      <x:c r="F7" s="57"/>
      <x:c r="G7" s="58"/>
      <x:c r="H7" s="8" t="s">
        <x:v>21</x:v>
      </x:c>
      <x:c r="I7" s="46">
        <x:v>43167</x:v>
      </x:c>
    </x:row>
    <x:row r="8" ht="45">
      <x:c r="A8" s="10" t="s">
        <x:v>22</x:v>
      </x:c>
      <x:c r="B8" s="48" t="s">
        <x:v>20</x:v>
      </x:c>
      <x:c r="C8" s="51"/>
      <x:c r="D8" s="51"/>
      <x:c r="E8" s="51"/>
      <x:c r="F8" s="51"/>
      <x:c r="G8" s="49"/>
      <x:c r="H8" s="7" t="s">
        <x:v>23</x:v>
      </x:c>
      <x:c r="I8" s="45">
        <x:v>70500</x:v>
      </x:c>
    </x:row>
    <x:row r="9" ht="30" customHeight="1">
      <x:c r="A9" s="59" t="s">
        <x:v>24</x:v>
      </x:c>
      <x:c r="B9" s="54" t="s">
        <x:v>25</x:v>
      </x:c>
      <x:c r="C9" s="61" t="s">
        <x:v>26</x:v>
      </x:c>
      <x:c r="D9" s="54" t="s">
        <x:v>27</x:v>
      </x:c>
      <x:c r="E9" s="50" t="s">
        <x:v>28</x:v>
      </x:c>
      <x:c r="F9" s="51"/>
      <x:c r="G9" s="49"/>
      <x:c r="H9" s="52" t="s">
        <x:v>29</x:v>
      </x:c>
      <x:c r="I9" s="54" t="s">
        <x:v>30</x:v>
      </x:c>
    </x:row>
    <x:row r="10">
      <x:c r="A10" s="60"/>
      <x:c r="B10" s="55"/>
      <x:c r="C10" s="53"/>
      <x:c r="D10" s="55"/>
      <x:c r="E10" s="12" t="s">
        <x:v>9</x:v>
      </x:c>
      <x:c r="F10" s="3" t="s">
        <x:v>31</x:v>
      </x:c>
      <x:c r="G10" s="4" t="s">
        <x:v>32</x:v>
      </x:c>
      <x:c r="H10" s="53"/>
      <x:c r="I10" s="55"/>
    </x:row>
    <x:row r="11">
      <x:c r="A11" s="11" t="s">
        <x:v>33</x:v>
      </x:c>
      <x:c r="B11" s="137" t="n">
        <x:v>0</x:v>
      </x:c>
      <x:c r="C11" s="145" t="n">
        <x:v>0</x:v>
      </x:c>
      <x:c r="D11" s="153" t="n">
        <x:f t="shared" ref="D11:D23" si="0">IFERROR(B11/C11,0)</x:f>
        <x:v>0</x:v>
      </x:c>
      <x:c r="E11" s="155" t="n">
        <x:v>0</x:v>
      </x:c>
      <x:c r="F11" s="156" t="n">
        <x:v>0</x:v>
      </x:c>
      <x:c r="G11" s="157" t="n">
        <x:v>0</x:v>
      </x:c>
      <x:c r="H11" s="158" t="n">
        <x:f t="shared" ref="H11:H23" si="1">SUM(E11:G11)</x:f>
        <x:v>0</x:v>
      </x:c>
      <x:c r="I11" s="156" t="n">
        <x:f t="shared" ref="I11:I23" si="2">IFERROR(H11/B11,0)</x:f>
        <x:v>0</x:v>
      </x:c>
    </x:row>
    <x:row r="12">
      <x:c r="A12" s="1" t="s">
        <x:v>34</x:v>
      </x:c>
      <x:c r="B12" s="138" t="n">
        <x:v>1319</x:v>
      </x:c>
      <x:c r="C12" s="146" t="n">
        <x:v>122.79</x:v>
      </x:c>
      <x:c r="D12" s="153" t="n">
        <x:f t="shared" si="0">IFERROR(B12/C12,0)</x:f>
        <x:v>10.741917094225913</x:v>
      </x:c>
      <x:c r="E12" s="159" t="n">
        <x:v>765.2</x:v>
      </x:c>
      <x:c r="F12" s="160" t="n">
        <x:v>0</x:v>
      </x:c>
      <x:c r="G12" s="161" t="n">
        <x:v>0</x:v>
      </x:c>
      <x:c r="H12" s="158" t="n">
        <x:f t="shared" si="1">SUM(E12:G12)</x:f>
        <x:v>765.2</x:v>
      </x:c>
      <x:c r="I12" s="156" t="n">
        <x:f t="shared" si="2">IFERROR(H12/B12,0)</x:f>
        <x:v>0.5801364670204701</x:v>
      </x:c>
    </x:row>
    <x:row r="13">
      <x:c r="A13" s="1" t="s">
        <x:v>35</x:v>
      </x:c>
      <x:c r="B13" s="138" t="n">
        <x:v>0</x:v>
      </x:c>
      <x:c r="C13" s="146" t="n">
        <x:v>0</x:v>
      </x:c>
      <x:c r="D13" s="153" t="n">
        <x:f t="shared" si="0">IFERROR(B13/C13,0)</x:f>
        <x:v>0</x:v>
      </x:c>
      <x:c r="E13" s="159" t="n">
        <x:v>0</x:v>
      </x:c>
      <x:c r="F13" s="160" t="n">
        <x:v>0</x:v>
      </x:c>
      <x:c r="G13" s="161" t="n">
        <x:v>0</x:v>
      </x:c>
      <x:c r="H13" s="158" t="n">
        <x:f t="shared" si="1">SUM(E13:G13)</x:f>
        <x:v>0</x:v>
      </x:c>
      <x:c r="I13" s="156" t="n">
        <x:f t="shared" si="2">IFERROR(H13/B13,0)</x:f>
        <x:v>0</x:v>
      </x:c>
    </x:row>
    <x:row r="14">
      <x:c r="A14" s="3" t="s">
        <x:v>36</x:v>
      </x:c>
      <x:c r="B14" s="139" t="n">
        <x:v>0</x:v>
      </x:c>
      <x:c r="C14" s="147" t="n">
        <x:v>0</x:v>
      </x:c>
      <x:c r="D14" s="153" t="n">
        <x:f t="shared" si="0">IFERROR(B14/C14,0)</x:f>
        <x:v>0</x:v>
      </x:c>
      <x:c r="E14" s="162" t="n">
        <x:v>0</x:v>
      </x:c>
      <x:c r="F14" s="163" t="n">
        <x:v>0</x:v>
      </x:c>
      <x:c r="G14" s="164" t="n">
        <x:v>0</x:v>
      </x:c>
      <x:c r="H14" s="158" t="n">
        <x:f t="shared" si="1">SUM(E14:G14)</x:f>
        <x:v>0</x:v>
      </x:c>
      <x:c r="I14" s="156" t="n">
        <x:f t="shared" si="2">IFERROR(H14/B14,0)</x:f>
        <x:v>0</x:v>
      </x:c>
    </x:row>
    <x:row r="15">
      <x:c r="A15" s="1" t="s">
        <x:v>37</x:v>
      </x:c>
      <x:c r="B15" s="138" t="n">
        <x:v>0</x:v>
      </x:c>
      <x:c r="C15" s="146" t="n">
        <x:v>0</x:v>
      </x:c>
      <x:c r="D15" s="153" t="n">
        <x:f t="shared" si="0">IFERROR(B15/C15,0)</x:f>
        <x:v>0</x:v>
      </x:c>
      <x:c r="E15" s="159" t="n">
        <x:v>0</x:v>
      </x:c>
      <x:c r="F15" s="160" t="n">
        <x:v>0</x:v>
      </x:c>
      <x:c r="G15" s="161" t="n">
        <x:v>0</x:v>
      </x:c>
      <x:c r="H15" s="158" t="n">
        <x:f t="shared" si="1">SUM(E15:G15)</x:f>
        <x:v>0</x:v>
      </x:c>
      <x:c r="I15" s="156" t="n">
        <x:f t="shared" si="2">IFERROR(H15/B15,0)</x:f>
        <x:v>0</x:v>
      </x:c>
    </x:row>
    <x:row r="16">
      <x:c r="A16" s="3" t="s">
        <x:v>38</x:v>
      </x:c>
      <x:c r="B16" s="139" t="n">
        <x:v>0</x:v>
      </x:c>
      <x:c r="C16" s="147" t="n">
        <x:v>0</x:v>
      </x:c>
      <x:c r="D16" s="153" t="n">
        <x:f t="shared" si="0">IFERROR(B16/C16,0)</x:f>
        <x:v>0</x:v>
      </x:c>
      <x:c r="E16" s="162" t="n">
        <x:v>0</x:v>
      </x:c>
      <x:c r="F16" s="163" t="n">
        <x:v>0</x:v>
      </x:c>
      <x:c r="G16" s="164" t="n">
        <x:v>0</x:v>
      </x:c>
      <x:c r="H16" s="158" t="n">
        <x:f t="shared" si="1">SUM(E16:G16)</x:f>
        <x:v>0</x:v>
      </x:c>
      <x:c r="I16" s="156" t="n">
        <x:f t="shared" si="2">IFERROR(H16/B16,0)</x:f>
        <x:v>0</x:v>
      </x:c>
    </x:row>
    <x:row r="17">
      <x:c r="A17" s="1" t="s">
        <x:v>39</x:v>
      </x:c>
      <x:c r="B17" s="138" t="n">
        <x:v>252</x:v>
      </x:c>
      <x:c r="C17" s="146" t="n">
        <x:v>38.16</x:v>
      </x:c>
      <x:c r="D17" s="153" t="n">
        <x:f t="shared" si="0">IFERROR(B17/C17,0)</x:f>
        <x:v>6.603773584905661</x:v>
      </x:c>
      <x:c r="E17" s="159" t="n">
        <x:v>222.69</x:v>
      </x:c>
      <x:c r="F17" s="160" t="n">
        <x:v>0</x:v>
      </x:c>
      <x:c r="G17" s="161" t="n">
        <x:v>0</x:v>
      </x:c>
      <x:c r="H17" s="158" t="n">
        <x:f t="shared" si="1">SUM(E17:G17)</x:f>
        <x:v>222.69</x:v>
      </x:c>
      <x:c r="I17" s="156" t="n">
        <x:f t="shared" si="2">IFERROR(H17/B17,0)</x:f>
        <x:v>0.8836904761904761</x:v>
      </x:c>
    </x:row>
    <x:row r="18">
      <x:c r="A18" s="1" t="s">
        <x:v>40</x:v>
      </x:c>
      <x:c r="B18" s="138" t="n">
        <x:v>0</x:v>
      </x:c>
      <x:c r="C18" s="146" t="n">
        <x:v>0</x:v>
      </x:c>
      <x:c r="D18" s="153" t="n">
        <x:f t="shared" si="0">IFERROR(B18/C18,0)</x:f>
        <x:v>0</x:v>
      </x:c>
      <x:c r="E18" s="159" t="n">
        <x:v>0</x:v>
      </x:c>
      <x:c r="F18" s="160" t="n">
        <x:v>0</x:v>
      </x:c>
      <x:c r="G18" s="161" t="n">
        <x:v>0</x:v>
      </x:c>
      <x:c r="H18" s="158" t="n">
        <x:f t="shared" si="1">SUM(E18:G18)</x:f>
        <x:v>0</x:v>
      </x:c>
      <x:c r="I18" s="156" t="n">
        <x:f t="shared" si="2">IFERROR(H18/B18,0)</x:f>
        <x:v>0</x:v>
      </x:c>
    </x:row>
    <x:row r="19">
      <x:c r="A19" s="33" t="s">
        <x:v>41</x:v>
      </x:c>
      <x:c r="B19" s="140" t="n">
        <x:v>409</x:v>
      </x:c>
      <x:c r="C19" s="148" t="n">
        <x:v>50</x:v>
      </x:c>
      <x:c r="D19" s="153" t="n">
        <x:f t="shared" si="0">IFERROR(B19/C19,0)</x:f>
        <x:v>8.18</x:v>
      </x:c>
      <x:c r="E19" s="165" t="n">
        <x:v>298.9</x:v>
      </x:c>
      <x:c r="F19" s="166" t="n">
        <x:v>0</x:v>
      </x:c>
      <x:c r="G19" s="167" t="n">
        <x:v>0</x:v>
      </x:c>
      <x:c r="H19" s="158" t="n">
        <x:f t="shared" si="1">SUM(E19:G19)</x:f>
        <x:v>298.9</x:v>
      </x:c>
      <x:c r="I19" s="156" t="n">
        <x:f t="shared" si="2">IFERROR(H19/B19,0)</x:f>
        <x:v>0.7308068459657702</x:v>
      </x:c>
    </x:row>
    <x:row r="20">
      <x:c r="A20" s="3" t="s">
        <x:v>42</x:v>
      </x:c>
      <x:c r="B20" s="139" t="n">
        <x:v>179</x:v>
      </x:c>
      <x:c r="C20" s="147" t="n">
        <x:v>22.26</x:v>
      </x:c>
      <x:c r="D20" s="153" t="n">
        <x:f t="shared" si="0">IFERROR(B20/C20,0)</x:f>
        <x:v>8.041329739442947</x:v>
      </x:c>
      <x:c r="E20" s="162" t="n">
        <x:v>130.67</x:v>
      </x:c>
      <x:c r="F20" s="163" t="n">
        <x:v>0</x:v>
      </x:c>
      <x:c r="G20" s="164" t="n">
        <x:v>0</x:v>
      </x:c>
      <x:c r="H20" s="158" t="n">
        <x:f t="shared" si="1">SUM(E20:G20)</x:f>
        <x:v>130.67</x:v>
      </x:c>
      <x:c r="I20" s="156" t="n">
        <x:f t="shared" si="2">IFERROR(H20/B20,0)</x:f>
        <x:v>0.73</x:v>
      </x:c>
    </x:row>
    <x:row r="21" ht="15.75" customHeight="1">
      <x:c r="A21" s="1" t="s">
        <x:v>43</x:v>
      </x:c>
      <x:c r="B21" s="138" t="n">
        <x:v>677</x:v>
      </x:c>
      <x:c r="C21" s="146" t="n">
        <x:v>73.13</x:v>
      </x:c>
      <x:c r="D21" s="153" t="n">
        <x:f t="shared" si="0">IFERROR(B21/C21,0)</x:f>
        <x:v>9.257486667578286</x:v>
      </x:c>
      <x:c r="E21" s="159" t="n">
        <x:v>429.28</x:v>
      </x:c>
      <x:c r="F21" s="160" t="n">
        <x:v>0</x:v>
      </x:c>
      <x:c r="G21" s="161" t="n">
        <x:v>0</x:v>
      </x:c>
      <x:c r="H21" s="158" t="n">
        <x:f t="shared" si="1">SUM(E21:G21)</x:f>
        <x:v>429.28</x:v>
      </x:c>
      <x:c r="I21" s="156" t="n">
        <x:f t="shared" si="2">IFERROR(H21/B21,0)</x:f>
        <x:v>0.6340915805022156</x:v>
      </x:c>
    </x:row>
    <x:row r="22" ht="15.75" customHeight="1">
      <x:c r="A22" s="3" t="s">
        <x:v>44</x:v>
      </x:c>
      <x:c r="B22" s="139" t="n">
        <x:v>273</x:v>
      </x:c>
      <x:c r="C22" s="147" t="n">
        <x:v>37.12</x:v>
      </x:c>
      <x:c r="D22" s="153" t="n">
        <x:f t="shared" si="0">IFERROR(B22/C22,0)</x:f>
        <x:v>7.354525862068966</x:v>
      </x:c>
      <x:c r="E22" s="162" t="n">
        <x:v>221.9</x:v>
      </x:c>
      <x:c r="F22" s="166" t="n">
        <x:v>0</x:v>
      </x:c>
      <x:c r="G22" s="164" t="n">
        <x:v>0</x:v>
      </x:c>
      <x:c r="H22" s="158" t="n">
        <x:f t="shared" si="1">SUM(E22:G22)</x:f>
        <x:v>221.9</x:v>
      </x:c>
      <x:c r="I22" s="156" t="n">
        <x:f t="shared" si="2">IFERROR(H22/B22,0)</x:f>
        <x:v>0.8128205128205128</x:v>
      </x:c>
    </x:row>
    <x:row r="23" ht="15.75" customHeight="1">
      <x:c r="A23" s="1" t="s">
        <x:v>45</x:v>
      </x:c>
      <x:c r="B23" s="138" t="n">
        <x:f>SUM(B11:B22)</x:f>
        <x:v>3109</x:v>
      </x:c>
      <x:c r="C23" s="146" t="n">
        <x:f>SUM(C11:C22)</x:f>
        <x:v>343.46</x:v>
      </x:c>
      <x:c r="D23" s="153" t="n">
        <x:f t="shared" si="0">IFERROR(B23/C23,0)</x:f>
        <x:v>9.052000232923776</x:v>
      </x:c>
      <x:c r="E23" s="159" t="n">
        <x:f>SUM(E11:E22)</x:f>
        <x:v>2068.64</x:v>
      </x:c>
      <x:c r="F23" s="168" t="n">
        <x:f>SUM(F11:F22)</x:f>
        <x:v>0</x:v>
      </x:c>
      <x:c r="G23" s="161" t="n">
        <x:f>SUM(G11:G22)</x:f>
        <x:v>0</x:v>
      </x:c>
      <x:c r="H23" s="158" t="n">
        <x:f t="shared" si="1">SUM(E23:G23)</x:f>
        <x:v>2068.64</x:v>
      </x:c>
      <x:c r="I23" s="156" t="n">
        <x:f t="shared" si="2">IFERROR(H23/B23,0)</x:f>
        <x:v>0.6653715020907044</x:v>
      </x:c>
    </x:row>
    <x:row r="24" ht="15.75" customHeight="1">
      <x:c r="A24" s="56" t="s">
        <x:v>46</x:v>
      </x:c>
      <x:c r="B24" s="57"/>
      <x:c r="C24" s="57"/>
      <x:c r="D24" s="57"/>
      <x:c r="E24" s="57"/>
      <x:c r="F24" s="57"/>
      <x:c r="G24" s="57"/>
      <x:c r="H24" s="57"/>
      <x:c r="I24" s="58"/>
    </x:row>
    <x:row r="25" ht="27" customHeight="1">
      <x:c r="A25" s="40"/>
      <x:c r="B25" s="29"/>
      <x:c r="C25" s="41" t="s">
        <x:v>47</x:v>
      </x:c>
      <x:c r="D25" s="41"/>
      <x:c r="E25" s="29"/>
      <x:c r="F25" s="29"/>
      <x:c r="G25" s="41" t="s">
        <x:v>47</x:v>
      </x:c>
      <x:c r="H25" s="41"/>
      <x:c r="I25" s="9"/>
    </x:row>
    <x:row r="26" ht="15.75" customHeight="1">
      <x:c r="A26" s="40"/>
      <x:c r="B26" s="47" t="s">
        <x:v>48</x:v>
      </x:c>
      <x:c r="C26" s="47"/>
      <x:c r="D26" s="47"/>
      <x:c r="E26" s="29"/>
      <x:c r="F26" s="29"/>
      <x:c r="G26" s="41" t="s">
        <x:v>49</x:v>
      </x:c>
      <x:c r="H26" s="41"/>
      <x:c r="I26" s="9"/>
    </x:row>
    <x:row r="27" ht="15.75" customHeight="1">
      <x:c r="A27" s="40"/>
      <x:c r="B27" s="47"/>
      <x:c r="C27" s="47"/>
      <x:c r="D27" s="47"/>
      <x:c r="E27" s="29"/>
      <x:c r="F27" s="29"/>
      <x:c r="G27" s="29"/>
      <x:c r="H27" s="29"/>
      <x:c r="I27" s="9"/>
    </x:row>
    <x:row r="28" ht="15.75" customHeight="1">
      <x:c r="A28" s="40"/>
      <x:c r="C28" s="29"/>
      <x:c r="D28" s="29"/>
      <x:c r="F28" s="29"/>
      <x:c r="G28" s="29" t="str">
        <x:v>Campo Grande - MS, 14/07/2026</x:v>
      </x:c>
      <x:c r="H28" s="29"/>
      <x:c r="I28" s="9"/>
    </x:row>
    <x:row r="29" ht="12.75" customHeight="1">
      <x:c r="A29" s="42"/>
      <x:c r="B29" s="35"/>
      <x:c r="C29" s="35"/>
      <x:c r="D29" s="35"/>
      <x:c r="E29" s="35"/>
      <x:c r="F29" s="35"/>
      <x:c r="G29" s="35"/>
      <x:c r="H29" s="35"/>
      <x:c r="I29" s="43"/>
    </x:row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A1:I1"/>
    <x:mergeCell ref="B2:G2"/>
    <x:mergeCell ref="A3:A4"/>
    <x:mergeCell ref="B3:D4"/>
    <x:mergeCell ref="F3:G3"/>
    <x:mergeCell ref="F4:G4"/>
    <x:mergeCell ref="B26:D27"/>
    <x:mergeCell ref="F5:G5"/>
    <x:mergeCell ref="E9:G9"/>
    <x:mergeCell ref="H9:H10"/>
    <x:mergeCell ref="I9:I10"/>
    <x:mergeCell ref="A24:I24"/>
    <x:mergeCell ref="F6:G6"/>
    <x:mergeCell ref="B7:G7"/>
    <x:mergeCell ref="B8:G8"/>
    <x:mergeCell ref="A9:A10"/>
    <x:mergeCell ref="B9:B10"/>
    <x:mergeCell ref="C9:C10"/>
    <x:mergeCell ref="D9:D10"/>
    <x:mergeCell ref="B5:D5"/>
    <x:mergeCell ref="B6:D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14.42578125" defaultRowHeight="15"/>
  <x:cols>
    <x:col min="1" max="1" width="11.85546875" customWidth="1"/>
    <x:col min="2" max="3" width="16.140625" customWidth="1"/>
    <x:col min="4" max="4" width="14.7109375" customWidth="1"/>
    <x:col min="5" max="7" width="16.140625" customWidth="1"/>
    <x:col min="8" max="8" width="17.5703125" customWidth="1"/>
    <x:col min="9" max="9" width="16.140625" customWidth="1"/>
    <x:col min="10" max="26" width="8.7109375" customWidth="1"/>
  </x:cols>
  <x:sheetData>
    <x:row r="1" ht="33" customHeight="1">
      <x:c r="A1" s="64" t="s">
        <x:v>0</x:v>
      </x:c>
      <x:c r="B1" s="51"/>
      <x:c r="C1" s="51"/>
      <x:c r="D1" s="51"/>
      <x:c r="E1" s="51"/>
      <x:c r="F1" s="51"/>
      <x:c r="G1" s="51"/>
      <x:c r="H1" s="51"/>
      <x:c r="I1" s="49"/>
    </x:row>
    <x:row r="2">
      <x:c r="A2" s="1" t="s">
        <x:v>1</x:v>
      </x:c>
      <x:c r="B2" s="62" t="s">
        <x:v>2</x:v>
      </x:c>
      <x:c r="C2" s="51"/>
      <x:c r="D2" s="51"/>
      <x:c r="E2" s="51"/>
      <x:c r="F2" s="51"/>
      <x:c r="G2" s="49"/>
      <x:c r="H2" s="1" t="s">
        <x:v>3</x:v>
      </x:c>
      <x:c r="I2" s="2">
        <x:v>2025</x:v>
      </x:c>
    </x:row>
    <x:row r="3">
      <x:c r="A3" s="65" t="s">
        <x:v>4</x:v>
      </x:c>
      <x:c r="B3" s="67" t="s">
        <x:v>50</x:v>
      </x:c>
      <x:c r="C3" s="68"/>
      <x:c r="D3" s="69"/>
      <x:c r="E3" s="1" t="s">
        <x:v>6</x:v>
      </x:c>
      <x:c r="F3" s="48" t="s">
        <x:v>51</x:v>
      </x:c>
      <x:c r="G3" s="49"/>
      <x:c r="H3" s="1" t="s">
        <x:v>8</x:v>
      </x:c>
      <x:c r="I3" s="2">
        <x:v>2017</x:v>
      </x:c>
    </x:row>
    <x:row r="4">
      <x:c r="A4" s="66"/>
      <x:c r="B4" s="70"/>
      <x:c r="C4" s="71"/>
      <x:c r="D4" s="72"/>
      <x:c r="E4" s="3" t="s">
        <x:v>9</x:v>
      </x:c>
      <x:c r="F4" s="48"/>
      <x:c r="G4" s="49"/>
      <x:c r="H4" s="4" t="s">
        <x:v>10</x:v>
      </x:c>
      <x:c r="I4" s="5">
        <x:v>818</x:v>
      </x:c>
    </x:row>
    <x:row r="5">
      <x:c r="A5" s="6" t="s">
        <x:v>11</x:v>
      </x:c>
      <x:c r="B5" s="48" t="s">
        <x:v>52</x:v>
      </x:c>
      <x:c r="C5" s="62"/>
      <x:c r="D5" s="63"/>
      <x:c r="E5" s="1" t="s">
        <x:v>13</x:v>
      </x:c>
      <x:c r="F5" s="48" t="s">
        <x:v>14</x:v>
      </x:c>
      <x:c r="G5" s="49"/>
      <x:c r="H5" s="7" t="s">
        <x:v>15</x:v>
      </x:c>
      <x:c r="I5" s="2" t="s">
        <x:v>14</x:v>
      </x:c>
    </x:row>
    <x:row r="6">
      <x:c r="A6" s="1" t="s">
        <x:v>16</x:v>
      </x:c>
      <x:c r="B6" s="48"/>
      <x:c r="C6" s="62"/>
      <x:c r="D6" s="63"/>
      <x:c r="E6" s="1" t="s">
        <x:v>17</x:v>
      </x:c>
      <x:c r="F6" s="48"/>
      <x:c r="G6" s="49"/>
      <x:c r="H6" s="7" t="s">
        <x:v>18</x:v>
      </x:c>
      <x:c r="I6" s="2"/>
    </x:row>
    <x:row r="7" ht="30">
      <x:c r="A7" s="44" t="s">
        <x:v>19</x:v>
      </x:c>
      <x:c r="B7" s="56" t="s">
        <x:v>53</x:v>
      </x:c>
      <x:c r="C7" s="57"/>
      <x:c r="D7" s="57"/>
      <x:c r="E7" s="57"/>
      <x:c r="F7" s="57"/>
      <x:c r="G7" s="58"/>
      <x:c r="H7" s="8" t="s">
        <x:v>21</x:v>
      </x:c>
      <x:c r="I7" s="46">
        <x:v>43335</x:v>
      </x:c>
    </x:row>
    <x:row r="8" ht="45">
      <x:c r="A8" s="10" t="s">
        <x:v>22</x:v>
      </x:c>
      <x:c r="B8" s="48" t="s">
        <x:v>54</x:v>
      </x:c>
      <x:c r="C8" s="51"/>
      <x:c r="D8" s="51"/>
      <x:c r="E8" s="51"/>
      <x:c r="F8" s="51"/>
      <x:c r="G8" s="49"/>
      <x:c r="H8" s="7" t="s">
        <x:v>23</x:v>
      </x:c>
      <x:c r="I8" s="45">
        <x:v>91000</x:v>
      </x:c>
    </x:row>
    <x:row r="9" ht="30" customHeight="1">
      <x:c r="A9" s="59" t="s">
        <x:v>24</x:v>
      </x:c>
      <x:c r="B9" s="54" t="s">
        <x:v>25</x:v>
      </x:c>
      <x:c r="C9" s="61" t="s">
        <x:v>26</x:v>
      </x:c>
      <x:c r="D9" s="54" t="s">
        <x:v>27</x:v>
      </x:c>
      <x:c r="E9" s="50" t="s">
        <x:v>28</x:v>
      </x:c>
      <x:c r="F9" s="51"/>
      <x:c r="G9" s="49"/>
      <x:c r="H9" s="52" t="s">
        <x:v>29</x:v>
      </x:c>
      <x:c r="I9" s="54" t="s">
        <x:v>30</x:v>
      </x:c>
    </x:row>
    <x:row r="10">
      <x:c r="A10" s="60"/>
      <x:c r="B10" s="55"/>
      <x:c r="C10" s="53"/>
      <x:c r="D10" s="55"/>
      <x:c r="E10" s="12" t="s">
        <x:v>9</x:v>
      </x:c>
      <x:c r="F10" s="3" t="s">
        <x:v>31</x:v>
      </x:c>
      <x:c r="G10" s="4" t="s">
        <x:v>32</x:v>
      </x:c>
      <x:c r="H10" s="53"/>
      <x:c r="I10" s="55"/>
    </x:row>
    <x:row r="11">
      <x:c r="A11" s="11" t="s">
        <x:v>33</x:v>
      </x:c>
      <x:c r="B11" s="137" t="n">
        <x:v>2085</x:v>
      </x:c>
      <x:c r="C11" s="145" t="n">
        <x:v>227.91</x:v>
      </x:c>
      <x:c r="D11" s="153" t="n">
        <x:f t="shared" ref="D11:D23" si="0">IFERROR(B11/C11,0)</x:f>
        <x:v>9.14834803211794</x:v>
      </x:c>
      <x:c r="E11" s="155" t="n">
        <x:v>1366.21</x:v>
      </x:c>
      <x:c r="F11" s="156" t="n">
        <x:v>0</x:v>
      </x:c>
      <x:c r="G11" s="157" t="n">
        <x:v>0</x:v>
      </x:c>
      <x:c r="H11" s="158" t="n">
        <x:f t="shared" ref="H11:H23" si="1">SUM(E11:G11)</x:f>
        <x:v>1366.21</x:v>
      </x:c>
      <x:c r="I11" s="156" t="n">
        <x:f t="shared" ref="I11:I23" si="2">IFERROR(H11/B11,0)</x:f>
        <x:v>0.6552565947242206</x:v>
      </x:c>
    </x:row>
    <x:row r="12">
      <x:c r="A12" s="1" t="s">
        <x:v>34</x:v>
      </x:c>
      <x:c r="B12" s="138" t="n">
        <x:v>2589</x:v>
      </x:c>
      <x:c r="C12" s="146" t="n">
        <x:v>284.501</x:v>
      </x:c>
      <x:c r="D12" s="153" t="n">
        <x:f t="shared" si="0">IFERROR(B12/C12,0)</x:f>
        <x:v>9.100143760478874</x:v>
      </x:c>
      <x:c r="E12" s="159" t="n">
        <x:v>1812.11</x:v>
      </x:c>
      <x:c r="F12" s="160" t="n">
        <x:v>0</x:v>
      </x:c>
      <x:c r="G12" s="161" t="n">
        <x:v>0</x:v>
      </x:c>
      <x:c r="H12" s="158" t="n">
        <x:f t="shared" si="1">SUM(E12:G12)</x:f>
        <x:v>1812.11</x:v>
      </x:c>
      <x:c r="I12" s="156" t="n">
        <x:f t="shared" si="2">IFERROR(H12/B12,0)</x:f>
        <x:v>0.6999266125917343</x:v>
      </x:c>
    </x:row>
    <x:row r="13">
      <x:c r="A13" s="1" t="s">
        <x:v>35</x:v>
      </x:c>
      <x:c r="B13" s="138" t="n">
        <x:v>1100</x:v>
      </x:c>
      <x:c r="C13" s="146" t="n">
        <x:v>121.62</x:v>
      </x:c>
      <x:c r="D13" s="153" t="n">
        <x:f t="shared" si="0">IFERROR(B13/C13,0)</x:f>
        <x:v>9.04456503864496</x:v>
      </x:c>
      <x:c r="E13" s="159" t="n">
        <x:v>739.48</x:v>
      </x:c>
      <x:c r="F13" s="160" t="n">
        <x:v>0</x:v>
      </x:c>
      <x:c r="G13" s="161" t="n">
        <x:v>0</x:v>
      </x:c>
      <x:c r="H13" s="158" t="n">
        <x:f t="shared" si="1">SUM(E13:G13)</x:f>
        <x:v>739.48</x:v>
      </x:c>
      <x:c r="I13" s="156" t="n">
        <x:f t="shared" si="2">IFERROR(H13/B13,0)</x:f>
        <x:v>0.6722545454545454</x:v>
      </x:c>
    </x:row>
    <x:row r="14">
      <x:c r="A14" s="3" t="s">
        <x:v>36</x:v>
      </x:c>
      <x:c r="B14" s="139" t="n">
        <x:v>857</x:v>
      </x:c>
      <x:c r="C14" s="147" t="n">
        <x:v>93</x:v>
      </x:c>
      <x:c r="D14" s="153" t="n">
        <x:f t="shared" si="0">IFERROR(B14/C14,0)</x:f>
        <x:v>9.21505376344086</x:v>
      </x:c>
      <x:c r="E14" s="162" t="n">
        <x:v>577.57</x:v>
      </x:c>
      <x:c r="F14" s="163" t="n">
        <x:v>0</x:v>
      </x:c>
      <x:c r="G14" s="164" t="n">
        <x:v>0</x:v>
      </x:c>
      <x:c r="H14" s="158" t="n">
        <x:f t="shared" si="1">SUM(E14:G14)</x:f>
        <x:v>577.57</x:v>
      </x:c>
      <x:c r="I14" s="156" t="n">
        <x:f t="shared" si="2">IFERROR(H14/B14,0)</x:f>
        <x:v>0.6739439906651109</x:v>
      </x:c>
    </x:row>
    <x:row r="15">
      <x:c r="A15" s="1" t="s">
        <x:v>37</x:v>
      </x:c>
      <x:c r="B15" s="138" t="n">
        <x:v>1455</x:v>
      </x:c>
      <x:c r="C15" s="146" t="n">
        <x:v>148.07</x:v>
      </x:c>
      <x:c r="D15" s="153" t="n">
        <x:f t="shared" si="0">IFERROR(B15/C15,0)</x:f>
        <x:v>9.826433443641521</x:v>
      </x:c>
      <x:c r="E15" s="159" t="n">
        <x:v>915.2</x:v>
      </x:c>
      <x:c r="F15" s="160" t="n">
        <x:v>0</x:v>
      </x:c>
      <x:c r="G15" s="161" t="n">
        <x:v>0</x:v>
      </x:c>
      <x:c r="H15" s="158" t="n">
        <x:f t="shared" si="1">SUM(E15:G15)</x:f>
        <x:v>915.2</x:v>
      </x:c>
      <x:c r="I15" s="156" t="n">
        <x:f t="shared" si="2">IFERROR(H15/B15,0)</x:f>
        <x:v>0.6290034364261169</x:v>
      </x:c>
    </x:row>
    <x:row r="16">
      <x:c r="A16" s="3" t="s">
        <x:v>38</x:v>
      </x:c>
      <x:c r="B16" s="139" t="n">
        <x:v>578</x:v>
      </x:c>
      <x:c r="C16" s="147" t="n">
        <x:v>66.98</x:v>
      </x:c>
      <x:c r="D16" s="153" t="n">
        <x:f t="shared" si="0">IFERROR(B16/C16,0)</x:f>
        <x:v>8.629441624365482</x:v>
      </x:c>
      <x:c r="E16" s="162" t="n">
        <x:v>415.61</x:v>
      </x:c>
      <x:c r="F16" s="163" t="n">
        <x:v>0</x:v>
      </x:c>
      <x:c r="G16" s="164" t="n">
        <x:v>0</x:v>
      </x:c>
      <x:c r="H16" s="158" t="n">
        <x:f t="shared" si="1">SUM(E16:G16)</x:f>
        <x:v>415.61</x:v>
      </x:c>
      <x:c r="I16" s="156" t="n">
        <x:f t="shared" si="2">IFERROR(H16/B16,0)</x:f>
        <x:v>0.7190484429065744</x:v>
      </x:c>
    </x:row>
    <x:row r="17">
      <x:c r="A17" s="1" t="s">
        <x:v>39</x:v>
      </x:c>
      <x:c r="B17" s="138" t="n">
        <x:v>0</x:v>
      </x:c>
      <x:c r="C17" s="146" t="n">
        <x:v>0</x:v>
      </x:c>
      <x:c r="D17" s="153" t="n">
        <x:f t="shared" si="0">IFERROR(B17/C17,0)</x:f>
        <x:v>0</x:v>
      </x:c>
      <x:c r="E17" s="159" t="n">
        <x:v>0</x:v>
      </x:c>
      <x:c r="F17" s="160" t="n">
        <x:v>0</x:v>
      </x:c>
      <x:c r="G17" s="161" t="n">
        <x:v>0</x:v>
      </x:c>
      <x:c r="H17" s="158" t="n">
        <x:f t="shared" si="1">SUM(E17:G17)</x:f>
        <x:v>0</x:v>
      </x:c>
      <x:c r="I17" s="156" t="n">
        <x:f t="shared" si="2">IFERROR(H17/B17,0)</x:f>
        <x:v>0</x:v>
      </x:c>
    </x:row>
    <x:row r="18">
      <x:c r="A18" s="1" t="s">
        <x:v>40</x:v>
      </x:c>
      <x:c r="B18" s="138" t="n">
        <x:v>449</x:v>
      </x:c>
      <x:c r="C18" s="146" t="n">
        <x:v>47</x:v>
      </x:c>
      <x:c r="D18" s="153" t="n">
        <x:f t="shared" si="0">IFERROR(B18/C18,0)</x:f>
        <x:v>9.553191489361701</x:v>
      </x:c>
      <x:c r="E18" s="159" t="n">
        <x:v>269.54</x:v>
      </x:c>
      <x:c r="F18" s="160" t="n">
        <x:v>0</x:v>
      </x:c>
      <x:c r="G18" s="161" t="n">
        <x:v>0</x:v>
      </x:c>
      <x:c r="H18" s="158" t="n">
        <x:f t="shared" si="1">SUM(E18:G18)</x:f>
        <x:v>269.54</x:v>
      </x:c>
      <x:c r="I18" s="156" t="n">
        <x:f t="shared" si="2">IFERROR(H18/B18,0)</x:f>
        <x:v>0.6003118040089087</x:v>
      </x:c>
    </x:row>
    <x:row r="19">
      <x:c r="A19" s="33" t="s">
        <x:v>41</x:v>
      </x:c>
      <x:c r="B19" s="140" t="n">
        <x:v>378</x:v>
      </x:c>
      <x:c r="C19" s="148" t="n">
        <x:v>48</x:v>
      </x:c>
      <x:c r="D19" s="153" t="n">
        <x:f t="shared" si="0">IFERROR(B19/C19,0)</x:f>
        <x:v>7.875</x:v>
      </x:c>
      <x:c r="E19" s="165" t="n">
        <x:v>286.94</x:v>
      </x:c>
      <x:c r="F19" s="166" t="n">
        <x:v>0</x:v>
      </x:c>
      <x:c r="G19" s="167" t="n">
        <x:v>0</x:v>
      </x:c>
      <x:c r="H19" s="158" t="n">
        <x:f t="shared" si="1">SUM(E19:G19)</x:f>
        <x:v>286.94</x:v>
      </x:c>
      <x:c r="I19" s="156" t="n">
        <x:f t="shared" si="2">IFERROR(H19/B19,0)</x:f>
        <x:v>0.759100529100529</x:v>
      </x:c>
    </x:row>
    <x:row r="20">
      <x:c r="A20" s="3" t="s">
        <x:v>42</x:v>
      </x:c>
      <x:c r="B20" s="139" t="n">
        <x:v>507</x:v>
      </x:c>
      <x:c r="C20" s="147" t="n">
        <x:v>71.79</x:v>
      </x:c>
      <x:c r="D20" s="153" t="n">
        <x:f t="shared" si="0">IFERROR(B20/C20,0)</x:f>
        <x:v>7.062264939406602</x:v>
      </x:c>
      <x:c r="E20" s="162" t="n">
        <x:v>429.16</x:v>
      </x:c>
      <x:c r="F20" s="163" t="n">
        <x:v>0</x:v>
      </x:c>
      <x:c r="G20" s="164" t="n">
        <x:v>0</x:v>
      </x:c>
      <x:c r="H20" s="158" t="n">
        <x:f t="shared" si="1">SUM(E20:G20)</x:f>
        <x:v>429.16</x:v>
      </x:c>
      <x:c r="I20" s="156" t="n">
        <x:f t="shared" si="2">IFERROR(H20/B20,0)</x:f>
        <x:v>0.8464694280078896</x:v>
      </x:c>
    </x:row>
    <x:row r="21" ht="15.75" customHeight="1">
      <x:c r="A21" s="1" t="s">
        <x:v>43</x:v>
      </x:c>
      <x:c r="B21" s="138" t="n">
        <x:v>742</x:v>
      </x:c>
      <x:c r="C21" s="146" t="n">
        <x:v>103.928</x:v>
      </x:c>
      <x:c r="D21" s="153" t="n">
        <x:f t="shared" si="0">IFERROR(B21/C21,0)</x:f>
        <x:v>7.139558155646217</x:v>
      </x:c>
      <x:c r="E21" s="159" t="n">
        <x:v>661.22</x:v>
      </x:c>
      <x:c r="F21" s="160" t="n">
        <x:v>0</x:v>
      </x:c>
      <x:c r="G21" s="161" t="n">
        <x:v>0</x:v>
      </x:c>
      <x:c r="H21" s="158" t="n">
        <x:f t="shared" si="1">SUM(E21:G21)</x:f>
        <x:v>661.22</x:v>
      </x:c>
      <x:c r="I21" s="156" t="n">
        <x:f t="shared" si="2">IFERROR(H21/B21,0)</x:f>
        <x:v>0.8911320754716981</x:v>
      </x:c>
    </x:row>
    <x:row r="22" ht="15.75" customHeight="1">
      <x:c r="A22" s="3" t="s">
        <x:v>44</x:v>
      </x:c>
      <x:c r="B22" s="139" t="n">
        <x:v>1140</x:v>
      </x:c>
      <x:c r="C22" s="147" t="n">
        <x:v>123.29</x:v>
      </x:c>
      <x:c r="D22" s="153" t="n">
        <x:f t="shared" si="0">IFERROR(B22/C22,0)</x:f>
        <x:v>9.246492010706463</x:v>
      </x:c>
      <x:c r="E22" s="162" t="n">
        <x:v>773.55</x:v>
      </x:c>
      <x:c r="F22" s="166" t="n">
        <x:v>0</x:v>
      </x:c>
      <x:c r="G22" s="164" t="n">
        <x:v>0</x:v>
      </x:c>
      <x:c r="H22" s="158" t="n">
        <x:f t="shared" si="1">SUM(E22:G22)</x:f>
        <x:v>773.55</x:v>
      </x:c>
      <x:c r="I22" s="156" t="n">
        <x:f t="shared" si="2">IFERROR(H22/B22,0)</x:f>
        <x:v>0.6785526315789473</x:v>
      </x:c>
    </x:row>
    <x:row r="23" ht="15.75" customHeight="1">
      <x:c r="A23" s="1" t="s">
        <x:v>45</x:v>
      </x:c>
      <x:c r="B23" s="138" t="n">
        <x:f>SUM(B11:B22)</x:f>
        <x:v>11880</x:v>
      </x:c>
      <x:c r="C23" s="146" t="n">
        <x:f>SUM(C11:C22)</x:f>
        <x:v>1336.089</x:v>
      </x:c>
      <x:c r="D23" s="153" t="n">
        <x:f t="shared" si="0">IFERROR(B23/C23,0)</x:f>
        <x:v>8.891623237673539</x:v>
      </x:c>
      <x:c r="E23" s="159" t="n">
        <x:f>SUM(E11:E22)</x:f>
        <x:v>8246.589999999998</x:v>
      </x:c>
      <x:c r="F23" s="168" t="n">
        <x:f>SUM(F11:F22)</x:f>
        <x:v>0</x:v>
      </x:c>
      <x:c r="G23" s="161" t="n">
        <x:f>SUM(G11:G22)</x:f>
        <x:v>0</x:v>
      </x:c>
      <x:c r="H23" s="158" t="n">
        <x:f t="shared" si="1">SUM(E23:G23)</x:f>
        <x:v>8246.589999999998</x:v>
      </x:c>
      <x:c r="I23" s="156" t="n">
        <x:f t="shared" si="2">IFERROR(H23/B23,0)</x:f>
        <x:v>0.6941574074074073</x:v>
      </x:c>
    </x:row>
    <x:row r="24" ht="15.75" customHeight="1">
      <x:c r="A24" s="56" t="s">
        <x:v>46</x:v>
      </x:c>
      <x:c r="B24" s="57"/>
      <x:c r="C24" s="57"/>
      <x:c r="D24" s="57"/>
      <x:c r="E24" s="57"/>
      <x:c r="F24" s="57"/>
      <x:c r="G24" s="57"/>
      <x:c r="H24" s="57"/>
      <x:c r="I24" s="58"/>
    </x:row>
    <x:row r="25" ht="27" customHeight="1">
      <x:c r="A25" s="40"/>
      <x:c r="B25" s="29"/>
      <x:c r="C25" s="41" t="s">
        <x:v>47</x:v>
      </x:c>
      <x:c r="D25" s="41"/>
      <x:c r="E25" s="29"/>
      <x:c r="F25" s="29"/>
      <x:c r="G25" s="41" t="s">
        <x:v>47</x:v>
      </x:c>
      <x:c r="H25" s="41"/>
      <x:c r="I25" s="9"/>
    </x:row>
    <x:row r="26" ht="15.75" customHeight="1">
      <x:c r="A26" s="40"/>
      <x:c r="B26" s="47" t="s">
        <x:v>48</x:v>
      </x:c>
      <x:c r="C26" s="47"/>
      <x:c r="D26" s="47"/>
      <x:c r="E26" s="29"/>
      <x:c r="F26" s="29"/>
      <x:c r="G26" s="41" t="s">
        <x:v>49</x:v>
      </x:c>
      <x:c r="H26" s="41"/>
      <x:c r="I26" s="9"/>
    </x:row>
    <x:row r="27" ht="15.75" customHeight="1">
      <x:c r="A27" s="40"/>
      <x:c r="B27" s="47"/>
      <x:c r="C27" s="47"/>
      <x:c r="D27" s="47"/>
      <x:c r="E27" s="29"/>
      <x:c r="F27" s="29"/>
      <x:c r="G27" s="29"/>
      <x:c r="H27" s="29"/>
      <x:c r="I27" s="9"/>
    </x:row>
    <x:row r="28" ht="15.75" customHeight="1">
      <x:c r="A28" s="40"/>
      <x:c r="C28" s="29"/>
      <x:c r="D28" s="29"/>
      <x:c r="F28" s="29"/>
      <x:c r="G28" s="29" t="str">
        <x:v>Campo Grande - MS, 14/07/2026</x:v>
      </x:c>
      <x:c r="H28" s="29"/>
      <x:c r="I28" s="9"/>
    </x:row>
    <x:row r="29" ht="12.75" customHeight="1">
      <x:c r="A29" s="42"/>
      <x:c r="B29" s="35"/>
      <x:c r="C29" s="35"/>
      <x:c r="D29" s="35"/>
      <x:c r="E29" s="35"/>
      <x:c r="F29" s="35"/>
      <x:c r="G29" s="35"/>
      <x:c r="H29" s="35"/>
      <x:c r="I29" s="43"/>
    </x:row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A1:I1"/>
    <x:mergeCell ref="B2:G2"/>
    <x:mergeCell ref="A3:A4"/>
    <x:mergeCell ref="B3:D4"/>
    <x:mergeCell ref="F3:G3"/>
    <x:mergeCell ref="F4:G4"/>
    <x:mergeCell ref="B26:D27"/>
    <x:mergeCell ref="F5:G5"/>
    <x:mergeCell ref="E9:G9"/>
    <x:mergeCell ref="H9:H10"/>
    <x:mergeCell ref="I9:I10"/>
    <x:mergeCell ref="A24:I24"/>
    <x:mergeCell ref="F6:G6"/>
    <x:mergeCell ref="B7:G7"/>
    <x:mergeCell ref="B8:G8"/>
    <x:mergeCell ref="A9:A10"/>
    <x:mergeCell ref="B9:B10"/>
    <x:mergeCell ref="C9:C10"/>
    <x:mergeCell ref="D9:D10"/>
    <x:mergeCell ref="B5:D5"/>
    <x:mergeCell ref="B6:D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14.42578125" defaultRowHeight="15"/>
  <x:cols>
    <x:col min="1" max="1" width="11.85546875" customWidth="1"/>
    <x:col min="2" max="3" width="16.140625" customWidth="1"/>
    <x:col min="4" max="4" width="14.7109375" customWidth="1"/>
    <x:col min="5" max="7" width="16.140625" customWidth="1"/>
    <x:col min="8" max="8" width="17.28515625" customWidth="1"/>
    <x:col min="9" max="9" width="16.140625" customWidth="1"/>
    <x:col min="10" max="26" width="8.7109375" customWidth="1"/>
  </x:cols>
  <x:sheetData>
    <x:row r="1" ht="33" customHeight="1">
      <x:c r="A1" s="64" t="s">
        <x:v>0</x:v>
      </x:c>
      <x:c r="B1" s="51"/>
      <x:c r="C1" s="51"/>
      <x:c r="D1" s="51"/>
      <x:c r="E1" s="51"/>
      <x:c r="F1" s="51"/>
      <x:c r="G1" s="51"/>
      <x:c r="H1" s="51"/>
      <x:c r="I1" s="49"/>
    </x:row>
    <x:row r="2">
      <x:c r="A2" s="1" t="s">
        <x:v>1</x:v>
      </x:c>
      <x:c r="B2" s="62" t="s">
        <x:v>2</x:v>
      </x:c>
      <x:c r="C2" s="51"/>
      <x:c r="D2" s="51"/>
      <x:c r="E2" s="51"/>
      <x:c r="F2" s="51"/>
      <x:c r="G2" s="49"/>
      <x:c r="H2" s="1" t="s">
        <x:v>3</x:v>
      </x:c>
      <x:c r="I2" s="2">
        <x:v>2025</x:v>
      </x:c>
    </x:row>
    <x:row r="3">
      <x:c r="A3" s="65" t="s">
        <x:v>4</x:v>
      </x:c>
      <x:c r="B3" s="67" t="s">
        <x:v>55</x:v>
      </x:c>
      <x:c r="C3" s="68"/>
      <x:c r="D3" s="69"/>
      <x:c r="E3" s="1" t="s">
        <x:v>6</x:v>
      </x:c>
      <x:c r="F3" s="48" t="s">
        <x:v>51</x:v>
      </x:c>
      <x:c r="G3" s="49"/>
      <x:c r="H3" s="1" t="s">
        <x:v>8</x:v>
      </x:c>
      <x:c r="I3" s="2">
        <x:v>2022</x:v>
      </x:c>
    </x:row>
    <x:row r="4">
      <x:c r="A4" s="66"/>
      <x:c r="B4" s="70"/>
      <x:c r="C4" s="71"/>
      <x:c r="D4" s="72"/>
      <x:c r="E4" s="3" t="s">
        <x:v>9</x:v>
      </x:c>
      <x:c r="F4" s="48"/>
      <x:c r="G4" s="49"/>
      <x:c r="H4" s="4" t="s">
        <x:v>10</x:v>
      </x:c>
      <x:c r="I4" s="5">
        <x:v>915</x:v>
      </x:c>
    </x:row>
    <x:row r="5">
      <x:c r="A5" s="6" t="s">
        <x:v>11</x:v>
      </x:c>
      <x:c r="B5" s="48" t="s">
        <x:v>56</x:v>
      </x:c>
      <x:c r="C5" s="62"/>
      <x:c r="D5" s="63"/>
      <x:c r="E5" s="1" t="s">
        <x:v>13</x:v>
      </x:c>
      <x:c r="F5" s="48" t="s">
        <x:v>14</x:v>
      </x:c>
      <x:c r="G5" s="49"/>
      <x:c r="H5" s="7" t="s">
        <x:v>15</x:v>
      </x:c>
      <x:c r="I5" s="2" t="s">
        <x:v>14</x:v>
      </x:c>
    </x:row>
    <x:row r="6">
      <x:c r="A6" s="1" t="s">
        <x:v>16</x:v>
      </x:c>
      <x:c r="B6" s="48"/>
      <x:c r="C6" s="62"/>
      <x:c r="D6" s="63"/>
      <x:c r="E6" s="1" t="s">
        <x:v>17</x:v>
      </x:c>
      <x:c r="F6" s="48"/>
      <x:c r="G6" s="49"/>
      <x:c r="H6" s="7" t="s">
        <x:v>18</x:v>
      </x:c>
      <x:c r="I6" s="2"/>
    </x:row>
    <x:row r="7" ht="30">
      <x:c r="A7" s="44" t="s">
        <x:v>19</x:v>
      </x:c>
      <x:c r="B7" s="56" t="s">
        <x:v>53</x:v>
      </x:c>
      <x:c r="C7" s="57"/>
      <x:c r="D7" s="57"/>
      <x:c r="E7" s="57"/>
      <x:c r="F7" s="57"/>
      <x:c r="G7" s="58"/>
      <x:c r="H7" s="8" t="s">
        <x:v>21</x:v>
      </x:c>
      <x:c r="I7" s="46">
        <x:v>44756</x:v>
      </x:c>
    </x:row>
    <x:row r="8" ht="45">
      <x:c r="A8" s="10" t="s">
        <x:v>22</x:v>
      </x:c>
      <x:c r="B8" s="48" t="s">
        <x:v>54</x:v>
      </x:c>
      <x:c r="C8" s="51"/>
      <x:c r="D8" s="51"/>
      <x:c r="E8" s="51"/>
      <x:c r="F8" s="51"/>
      <x:c r="G8" s="49"/>
      <x:c r="H8" s="7" t="s">
        <x:v>23</x:v>
      </x:c>
      <x:c r="I8" s="45">
        <x:v>108185</x:v>
      </x:c>
    </x:row>
    <x:row r="9" ht="30" customHeight="1">
      <x:c r="A9" s="59" t="s">
        <x:v>24</x:v>
      </x:c>
      <x:c r="B9" s="54" t="s">
        <x:v>25</x:v>
      </x:c>
      <x:c r="C9" s="61" t="s">
        <x:v>26</x:v>
      </x:c>
      <x:c r="D9" s="54" t="s">
        <x:v>27</x:v>
      </x:c>
      <x:c r="E9" s="50" t="s">
        <x:v>28</x:v>
      </x:c>
      <x:c r="F9" s="51"/>
      <x:c r="G9" s="49"/>
      <x:c r="H9" s="52" t="s">
        <x:v>29</x:v>
      </x:c>
      <x:c r="I9" s="54" t="s">
        <x:v>30</x:v>
      </x:c>
    </x:row>
    <x:row r="10">
      <x:c r="A10" s="60"/>
      <x:c r="B10" s="55"/>
      <x:c r="C10" s="53"/>
      <x:c r="D10" s="55"/>
      <x:c r="E10" s="12" t="s">
        <x:v>9</x:v>
      </x:c>
      <x:c r="F10" s="3" t="s">
        <x:v>31</x:v>
      </x:c>
      <x:c r="G10" s="4" t="s">
        <x:v>32</x:v>
      </x:c>
      <x:c r="H10" s="53"/>
      <x:c r="I10" s="55"/>
    </x:row>
    <x:row r="11">
      <x:c r="A11" s="11" t="s">
        <x:v>33</x:v>
      </x:c>
      <x:c r="B11" s="137" t="n">
        <x:v>456</x:v>
      </x:c>
      <x:c r="C11" s="145" t="n">
        <x:v>42.17</x:v>
      </x:c>
      <x:c r="D11" s="153" t="n">
        <x:f t="shared" ref="D11:D23" si="0">IFERROR(B11/C11,0)</x:f>
        <x:v>10.813374436803414</x:v>
      </x:c>
      <x:c r="E11" s="246" t="n">
        <x:v>250.41</x:v>
      </x:c>
      <x:c r="F11" s="153" t="n">
        <x:v>0</x:v>
      </x:c>
      <x:c r="G11" s="247" t="n">
        <x:v>0</x:v>
      </x:c>
      <x:c r="H11" s="248" t="n">
        <x:f t="shared" ref="H11:H23" si="1">SUM(E11:G11)</x:f>
        <x:v>250.41</x:v>
      </x:c>
      <x:c r="I11" s="153" t="n">
        <x:f t="shared" ref="I11:I23" si="2">IFERROR(H11/B11,0)</x:f>
        <x:v>0.5491447368421053</x:v>
      </x:c>
    </x:row>
    <x:row r="12">
      <x:c r="A12" s="1" t="s">
        <x:v>34</x:v>
      </x:c>
      <x:c r="B12" s="138" t="n">
        <x:v>511</x:v>
      </x:c>
      <x:c r="C12" s="146" t="n">
        <x:v>43.08</x:v>
      </x:c>
      <x:c r="D12" s="153" t="n">
        <x:f>IFERROR(B12/C12,0)</x:f>
        <x:v>11.861652739090065</x:v>
      </x:c>
      <x:c r="E12" s="249" t="n">
        <x:v>261.5</x:v>
      </x:c>
      <x:c r="F12" s="250" t="n">
        <x:v>848</x:v>
      </x:c>
      <x:c r="G12" s="251" t="n">
        <x:v>0</x:v>
      </x:c>
      <x:c r="H12" s="248" t="n">
        <x:f t="shared" si="1">SUM(E12:G12)</x:f>
        <x:v>1109.5</x:v>
      </x:c>
      <x:c r="I12" s="153" t="n">
        <x:f t="shared" si="2">IFERROR(H12/B12,0)</x:f>
        <x:v>2.171232876712329</x:v>
      </x:c>
    </x:row>
    <x:row r="13">
      <x:c r="A13" s="1" t="s">
        <x:v>35</x:v>
      </x:c>
      <x:c r="B13" s="138" t="n">
        <x:v>1441</x:v>
      </x:c>
      <x:c r="C13" s="146" t="n">
        <x:v>128.92</x:v>
      </x:c>
      <x:c r="D13" s="153" t="n">
        <x:f t="shared" si="0">IFERROR(B13/C13,0)</x:f>
        <x:v>11.177474402730377</x:v>
      </x:c>
      <x:c r="E13" s="249" t="n">
        <x:v>835.28</x:v>
      </x:c>
      <x:c r="F13" s="250" t="n">
        <x:v>0</x:v>
      </x:c>
      <x:c r="G13" s="251" t="n">
        <x:v>0</x:v>
      </x:c>
      <x:c r="H13" s="248" t="n">
        <x:f t="shared" si="1">SUM(E13:G13)</x:f>
        <x:v>835.28</x:v>
      </x:c>
      <x:c r="I13" s="153" t="n">
        <x:f t="shared" si="2">IFERROR(H13/B13,0)</x:f>
        <x:v>0.5796530187369882</x:v>
      </x:c>
    </x:row>
    <x:row r="14">
      <x:c r="A14" s="3" t="s">
        <x:v>36</x:v>
      </x:c>
      <x:c r="B14" s="139" t="n">
        <x:v>2385</x:v>
      </x:c>
      <x:c r="C14" s="147" t="n">
        <x:v>229.303</x:v>
      </x:c>
      <x:c r="D14" s="153" t="n">
        <x:f t="shared" si="0">IFERROR(B14/C14,0)</x:f>
        <x:v>10.401085027234707</x:v>
      </x:c>
      <x:c r="E14" s="252" t="n">
        <x:v>1447.89</x:v>
      </x:c>
      <x:c r="F14" s="253" t="n">
        <x:v>0</x:v>
      </x:c>
      <x:c r="G14" s="254" t="n">
        <x:v>0</x:v>
      </x:c>
      <x:c r="H14" s="248" t="n">
        <x:f t="shared" si="1">SUM(E14:G14)</x:f>
        <x:v>1447.89</x:v>
      </x:c>
      <x:c r="I14" s="153" t="n">
        <x:f t="shared" si="2">IFERROR(H14/B14,0)</x:f>
        <x:v>0.6070817610062893</x:v>
      </x:c>
    </x:row>
    <x:row r="15">
      <x:c r="A15" s="1" t="s">
        <x:v>37</x:v>
      </x:c>
      <x:c r="B15" s="138" t="n">
        <x:v>3707</x:v>
      </x:c>
      <x:c r="C15" s="146" t="n">
        <x:v>357.369</x:v>
      </x:c>
      <x:c r="D15" s="153" t="n">
        <x:f t="shared" si="0">IFERROR(B15/C15,0)</x:f>
        <x:v>10.373031796266604</x:v>
      </x:c>
      <x:c r="E15" s="249" t="n">
        <x:v>2345.93</x:v>
      </x:c>
      <x:c r="F15" s="250" t="n">
        <x:v>0</x:v>
      </x:c>
      <x:c r="G15" s="251" t="n">
        <x:v>0</x:v>
      </x:c>
      <x:c r="H15" s="248" t="n">
        <x:f t="shared" si="1">SUM(E15:G15)</x:f>
        <x:v>2345.93</x:v>
      </x:c>
      <x:c r="I15" s="153" t="n">
        <x:f t="shared" si="2">IFERROR(H15/B15,0)</x:f>
        <x:v>0.6328378742918802</x:v>
      </x:c>
    </x:row>
    <x:row r="16">
      <x:c r="A16" s="3" t="s">
        <x:v>38</x:v>
      </x:c>
      <x:c r="B16" s="139" t="n">
        <x:v>2828</x:v>
      </x:c>
      <x:c r="C16" s="147" t="n">
        <x:v>230.209</x:v>
      </x:c>
      <x:c r="D16" s="153" t="n">
        <x:f t="shared" si="0">IFERROR(B16/C16,0)</x:f>
        <x:v>12.284489311886155</x:v>
      </x:c>
      <x:c r="E16" s="252" t="n">
        <x:v>1440.18</x:v>
      </x:c>
      <x:c r="F16" s="253" t="n">
        <x:v>0</x:v>
      </x:c>
      <x:c r="G16" s="254" t="n">
        <x:v>0</x:v>
      </x:c>
      <x:c r="H16" s="248" t="n">
        <x:f t="shared" si="1">SUM(E16:G16)</x:f>
        <x:v>1440.18</x:v>
      </x:c>
      <x:c r="I16" s="153" t="n">
        <x:f t="shared" si="2">IFERROR(H16/B16,0)</x:f>
        <x:v>0.5092574257425743</x:v>
      </x:c>
    </x:row>
    <x:row r="17">
      <x:c r="A17" s="1" t="s">
        <x:v>39</x:v>
      </x:c>
      <x:c r="B17" s="138" t="n">
        <x:v>1149</x:v>
      </x:c>
      <x:c r="C17" s="146" t="n">
        <x:v>120.431</x:v>
      </x:c>
      <x:c r="D17" s="153" t="n">
        <x:f t="shared" si="0">IFERROR(B17/C17,0)</x:f>
        <x:v>9.540732867783213</x:v>
      </x:c>
      <x:c r="E17" s="249" t="n">
        <x:v>735.01</x:v>
      </x:c>
      <x:c r="F17" s="250" t="n">
        <x:v>970</x:v>
      </x:c>
      <x:c r="G17" s="251" t="n">
        <x:v>0</x:v>
      </x:c>
      <x:c r="H17" s="248" t="n">
        <x:f t="shared" si="1">SUM(E17:G17)</x:f>
        <x:v>1705.01</x:v>
      </x:c>
      <x:c r="I17" s="153" t="n">
        <x:f t="shared" si="2">IFERROR(H17/B17,0)</x:f>
        <x:v>1.4839077458659704</x:v>
      </x:c>
    </x:row>
    <x:row r="18">
      <x:c r="A18" s="1" t="s">
        <x:v>40</x:v>
      </x:c>
      <x:c r="B18" s="138" t="n">
        <x:v>2408</x:v>
      </x:c>
      <x:c r="C18" s="146" t="n">
        <x:v>214.217</x:v>
      </x:c>
      <x:c r="D18" s="153" t="n">
        <x:f t="shared" si="0">IFERROR(B18/C18,0)</x:f>
        <x:v>11.240937927428728</x:v>
      </x:c>
      <x:c r="E18" s="249" t="n">
        <x:v>1324.36</x:v>
      </x:c>
      <x:c r="F18" s="250" t="n">
        <x:v>0</x:v>
      </x:c>
      <x:c r="G18" s="251" t="n">
        <x:v>0</x:v>
      </x:c>
      <x:c r="H18" s="248" t="n">
        <x:f t="shared" si="1">SUM(E18:G18)</x:f>
        <x:v>1324.36</x:v>
      </x:c>
      <x:c r="I18" s="153" t="n">
        <x:f t="shared" si="2">IFERROR(H18/B18,0)</x:f>
        <x:v>0.5499833887043188</x:v>
      </x:c>
    </x:row>
    <x:row r="19">
      <x:c r="A19" s="33" t="s">
        <x:v>41</x:v>
      </x:c>
      <x:c r="B19" s="140" t="n">
        <x:v>3574</x:v>
      </x:c>
      <x:c r="C19" s="148" t="n">
        <x:v>349.507</x:v>
      </x:c>
      <x:c r="D19" s="153" t="n">
        <x:f t="shared" si="0">IFERROR(B19/C19,0)</x:f>
        <x:v>10.225832386761924</x:v>
      </x:c>
      <x:c r="E19" s="255" t="n">
        <x:v>2230.35</x:v>
      </x:c>
      <x:c r="F19" s="256" t="n">
        <x:v>0</x:v>
      </x:c>
      <x:c r="G19" s="257" t="n">
        <x:v>0</x:v>
      </x:c>
      <x:c r="H19" s="248" t="n">
        <x:f t="shared" si="1">SUM(E19:G19)</x:f>
        <x:v>2230.35</x:v>
      </x:c>
      <x:c r="I19" s="153" t="n">
        <x:f t="shared" si="2">IFERROR(H19/B19,0)</x:f>
        <x:v>0.6240486849468383</x:v>
      </x:c>
    </x:row>
    <x:row r="20">
      <x:c r="A20" s="3" t="s">
        <x:v>42</x:v>
      </x:c>
      <x:c r="B20" s="139" t="n">
        <x:v>2607</x:v>
      </x:c>
      <x:c r="C20" s="147" t="n">
        <x:v>257.723</x:v>
      </x:c>
      <x:c r="D20" s="153" t="n">
        <x:f t="shared" si="0">IFERROR(B20/C20,0)</x:f>
        <x:v>10.115511615183744</x:v>
      </x:c>
      <x:c r="E20" s="252" t="n">
        <x:v>1624.61</x:v>
      </x:c>
      <x:c r="F20" s="253" t="n">
        <x:v>0</x:v>
      </x:c>
      <x:c r="G20" s="254" t="n">
        <x:v>0</x:v>
      </x:c>
      <x:c r="H20" s="248" t="n">
        <x:f t="shared" si="1">SUM(E20:G20)</x:f>
        <x:v>1624.61</x:v>
      </x:c>
      <x:c r="I20" s="153" t="n">
        <x:f t="shared" si="2">IFERROR(H20/B20,0)</x:f>
        <x:v>0.6231722286152666</x:v>
      </x:c>
    </x:row>
    <x:row r="21" ht="15.75" customHeight="1">
      <x:c r="A21" s="1" t="s">
        <x:v>43</x:v>
      </x:c>
      <x:c r="B21" s="138" t="n">
        <x:v>2695</x:v>
      </x:c>
      <x:c r="C21" s="146" t="n">
        <x:v>275.574</x:v>
      </x:c>
      <x:c r="D21" s="153" t="n">
        <x:f t="shared" si="0">IFERROR(B21/C21,0)</x:f>
        <x:v>9.779587334073605</x:v>
      </x:c>
      <x:c r="E21" s="249" t="n">
        <x:v>1679.59</x:v>
      </x:c>
      <x:c r="F21" s="250" t="n">
        <x:v>0</x:v>
      </x:c>
      <x:c r="G21" s="251" t="n">
        <x:v>0</x:v>
      </x:c>
      <x:c r="H21" s="248" t="n">
        <x:f t="shared" si="1">SUM(E21:G21)</x:f>
        <x:v>1679.59</x:v>
      </x:c>
      <x:c r="I21" s="153" t="n">
        <x:f t="shared" si="2">IFERROR(H21/B21,0)</x:f>
        <x:v>0.6232244897959184</x:v>
      </x:c>
    </x:row>
    <x:row r="22" ht="15.75" customHeight="1">
      <x:c r="A22" s="3" t="s">
        <x:v>44</x:v>
      </x:c>
      <x:c r="B22" s="139" t="n">
        <x:v>2073</x:v>
      </x:c>
      <x:c r="C22" s="147" t="n">
        <x:v>215.798</x:v>
      </x:c>
      <x:c r="D22" s="153" t="n">
        <x:f t="shared" si="0">IFERROR(B22/C22,0)</x:f>
        <x:v>9.606205803575566</x:v>
      </x:c>
      <x:c r="E22" s="252" t="n">
        <x:v>1345.65</x:v>
      </x:c>
      <x:c r="F22" s="256" t="n">
        <x:v>0</x:v>
      </x:c>
      <x:c r="G22" s="254" t="n">
        <x:v>0</x:v>
      </x:c>
      <x:c r="H22" s="248" t="n">
        <x:f t="shared" si="1">SUM(E22:G22)</x:f>
        <x:v>1345.65</x:v>
      </x:c>
      <x:c r="I22" s="153" t="n">
        <x:f t="shared" si="2">IFERROR(H22/B22,0)</x:f>
        <x:v>0.6491316931982635</x:v>
      </x:c>
    </x:row>
    <x:row r="23" ht="15.75" customHeight="1">
      <x:c r="A23" s="1" t="s">
        <x:v>45</x:v>
      </x:c>
      <x:c r="B23" s="138" t="n">
        <x:f>SUM(B11:B22)</x:f>
        <x:v>25834</x:v>
      </x:c>
      <x:c r="C23" s="146" t="n">
        <x:f>SUM(C11:C22)</x:f>
        <x:v>2464.3010000000004</x:v>
      </x:c>
      <x:c r="D23" s="153" t="n">
        <x:f t="shared" si="0">IFERROR(B23/C23,0)</x:f>
        <x:v>10.483297292010999</x:v>
      </x:c>
      <x:c r="E23" s="249" t="n">
        <x:f>SUM(E11:E22)</x:f>
        <x:v>15520.760000000002</x:v>
      </x:c>
      <x:c r="F23" s="258" t="n">
        <x:f>SUM(F11:F22)</x:f>
        <x:v>1818</x:v>
      </x:c>
      <x:c r="G23" s="251" t="n">
        <x:f>SUM(G11:G22)</x:f>
        <x:v>0</x:v>
      </x:c>
      <x:c r="H23" s="248" t="n">
        <x:f t="shared" si="1">SUM(E23:G23)</x:f>
        <x:v>17338.760000000002</x:v>
      </x:c>
      <x:c r="I23" s="153" t="n">
        <x:f t="shared" si="2">IFERROR(H23/B23,0)</x:f>
        <x:v>0.6711604861810019</x:v>
      </x:c>
    </x:row>
    <x:row r="24" ht="15.75" customHeight="1">
      <x:c r="A24" s="56" t="s">
        <x:v>46</x:v>
      </x:c>
      <x:c r="B24" s="57"/>
      <x:c r="C24" s="57"/>
      <x:c r="D24" s="57"/>
      <x:c r="E24" s="57"/>
      <x:c r="F24" s="57"/>
      <x:c r="G24" s="57"/>
      <x:c r="H24" s="57"/>
      <x:c r="I24" s="58"/>
    </x:row>
    <x:row r="25" ht="27" customHeight="1">
      <x:c r="A25" s="40"/>
      <x:c r="B25" s="29"/>
      <x:c r="C25" s="41" t="s">
        <x:v>47</x:v>
      </x:c>
      <x:c r="D25" s="41"/>
      <x:c r="E25" s="29"/>
      <x:c r="F25" s="29"/>
      <x:c r="G25" s="41" t="s">
        <x:v>47</x:v>
      </x:c>
      <x:c r="H25" s="41"/>
      <x:c r="I25" s="9"/>
    </x:row>
    <x:row r="26" ht="15.75" customHeight="1">
      <x:c r="A26" s="40"/>
      <x:c r="B26" s="47" t="s">
        <x:v>57</x:v>
      </x:c>
      <x:c r="C26" s="73"/>
      <x:c r="D26" s="73"/>
      <x:c r="E26" s="29"/>
      <x:c r="F26" s="29"/>
      <x:c r="G26" s="41" t="s">
        <x:v>49</x:v>
      </x:c>
      <x:c r="H26" s="41"/>
      <x:c r="I26" s="9"/>
    </x:row>
    <x:row r="27" ht="15.75" customHeight="1">
      <x:c r="A27" s="40"/>
      <x:c r="B27" s="73"/>
      <x:c r="C27" s="73"/>
      <x:c r="D27" s="73"/>
      <x:c r="E27" s="29"/>
      <x:c r="F27" s="29"/>
      <x:c r="G27" s="29"/>
      <x:c r="H27" s="29"/>
      <x:c r="I27" s="9"/>
    </x:row>
    <x:row r="28" ht="15.75" customHeight="1">
      <x:c r="A28" s="40"/>
      <x:c r="C28" s="29"/>
      <x:c r="D28" s="29"/>
      <x:c r="F28" s="29"/>
      <x:c r="G28" s="29" t="str">
        <x:v>Campo Grande - MS, 14/07/2026</x:v>
      </x:c>
      <x:c r="H28" s="29"/>
      <x:c r="I28" s="9"/>
    </x:row>
    <x:row r="29" ht="12.75" customHeight="1">
      <x:c r="A29" s="42"/>
      <x:c r="B29" s="35"/>
      <x:c r="C29" s="35"/>
      <x:c r="D29" s="35"/>
      <x:c r="E29" s="35"/>
      <x:c r="F29" s="35"/>
      <x:c r="G29" s="35"/>
      <x:c r="H29" s="35"/>
      <x:c r="I29" s="43"/>
    </x:row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A1:I1"/>
    <x:mergeCell ref="B2:G2"/>
    <x:mergeCell ref="A3:A4"/>
    <x:mergeCell ref="B3:D4"/>
    <x:mergeCell ref="F3:G3"/>
    <x:mergeCell ref="F4:G4"/>
    <x:mergeCell ref="B26:D27"/>
    <x:mergeCell ref="F5:G5"/>
    <x:mergeCell ref="E9:G9"/>
    <x:mergeCell ref="H9:H10"/>
    <x:mergeCell ref="I9:I10"/>
    <x:mergeCell ref="A24:I24"/>
    <x:mergeCell ref="F6:G6"/>
    <x:mergeCell ref="B7:G7"/>
    <x:mergeCell ref="B8:G8"/>
    <x:mergeCell ref="A9:A10"/>
    <x:mergeCell ref="B9:B10"/>
    <x:mergeCell ref="C9:C10"/>
    <x:mergeCell ref="D9:D10"/>
    <x:mergeCell ref="B5:D5"/>
    <x:mergeCell ref="B6:D6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14.42578125" defaultRowHeight="15"/>
  <x:cols>
    <x:col min="1" max="1" width="11.85546875" customWidth="1"/>
    <x:col min="2" max="3" width="16.140625" customWidth="1"/>
    <x:col min="4" max="4" width="14.7109375" customWidth="1"/>
    <x:col min="5" max="7" width="16.140625" customWidth="1"/>
    <x:col min="8" max="8" width="17.28515625" customWidth="1"/>
    <x:col min="9" max="9" width="16.140625" customWidth="1"/>
    <x:col min="10" max="26" width="8.7109375" customWidth="1"/>
  </x:cols>
  <x:sheetData>
    <x:row r="1" ht="33" customHeight="1">
      <x:c r="A1" s="64" t="s">
        <x:v>0</x:v>
      </x:c>
      <x:c r="B1" s="51"/>
      <x:c r="C1" s="51"/>
      <x:c r="D1" s="51"/>
      <x:c r="E1" s="51"/>
      <x:c r="F1" s="51"/>
      <x:c r="G1" s="51"/>
      <x:c r="H1" s="51"/>
      <x:c r="I1" s="49"/>
    </x:row>
    <x:row r="2">
      <x:c r="A2" s="1" t="s">
        <x:v>1</x:v>
      </x:c>
      <x:c r="B2" s="62" t="s">
        <x:v>2</x:v>
      </x:c>
      <x:c r="C2" s="51"/>
      <x:c r="D2" s="51"/>
      <x:c r="E2" s="51"/>
      <x:c r="F2" s="51"/>
      <x:c r="G2" s="49"/>
      <x:c r="H2" s="1" t="s">
        <x:v>3</x:v>
      </x:c>
      <x:c r="I2" s="2">
        <x:v>2025</x:v>
      </x:c>
    </x:row>
    <x:row r="3">
      <x:c r="A3" s="65" t="s">
        <x:v>4</x:v>
      </x:c>
      <x:c r="B3" s="67" t="s">
        <x:v>55</x:v>
      </x:c>
      <x:c r="C3" s="68"/>
      <x:c r="D3" s="69"/>
      <x:c r="E3" s="1" t="s">
        <x:v>6</x:v>
      </x:c>
      <x:c r="F3" s="48" t="s">
        <x:v>51</x:v>
      </x:c>
      <x:c r="G3" s="49"/>
      <x:c r="H3" s="1" t="s">
        <x:v>8</x:v>
      </x:c>
      <x:c r="I3" s="2">
        <x:v>2022</x:v>
      </x:c>
    </x:row>
    <x:row r="4">
      <x:c r="A4" s="66"/>
      <x:c r="B4" s="70"/>
      <x:c r="C4" s="71"/>
      <x:c r="D4" s="72"/>
      <x:c r="E4" s="3" t="s">
        <x:v>9</x:v>
      </x:c>
      <x:c r="F4" s="48"/>
      <x:c r="G4" s="49"/>
      <x:c r="H4" s="4" t="s">
        <x:v>10</x:v>
      </x:c>
      <x:c r="I4" s="5">
        <x:v>916</x:v>
      </x:c>
    </x:row>
    <x:row r="5">
      <x:c r="A5" s="6" t="s">
        <x:v>11</x:v>
      </x:c>
      <x:c r="B5" s="48" t="s">
        <x:v>58</x:v>
      </x:c>
      <x:c r="C5" s="62"/>
      <x:c r="D5" s="63"/>
      <x:c r="E5" s="1" t="s">
        <x:v>13</x:v>
      </x:c>
      <x:c r="F5" s="48" t="s">
        <x:v>14</x:v>
      </x:c>
      <x:c r="G5" s="49"/>
      <x:c r="H5" s="7" t="s">
        <x:v>15</x:v>
      </x:c>
      <x:c r="I5" s="2" t="s">
        <x:v>14</x:v>
      </x:c>
    </x:row>
    <x:row r="6">
      <x:c r="A6" s="1" t="s">
        <x:v>16</x:v>
      </x:c>
      <x:c r="B6" s="48"/>
      <x:c r="C6" s="62"/>
      <x:c r="D6" s="63"/>
      <x:c r="E6" s="1" t="s">
        <x:v>17</x:v>
      </x:c>
      <x:c r="F6" s="48"/>
      <x:c r="G6" s="49"/>
      <x:c r="H6" s="7" t="s">
        <x:v>18</x:v>
      </x:c>
      <x:c r="I6" s="2"/>
    </x:row>
    <x:row r="7" ht="30">
      <x:c r="A7" s="44" t="s">
        <x:v>19</x:v>
      </x:c>
      <x:c r="B7" s="56" t="s">
        <x:v>53</x:v>
      </x:c>
      <x:c r="C7" s="57"/>
      <x:c r="D7" s="57"/>
      <x:c r="E7" s="57"/>
      <x:c r="F7" s="57"/>
      <x:c r="G7" s="58"/>
      <x:c r="H7" s="8" t="s">
        <x:v>21</x:v>
      </x:c>
      <x:c r="I7" s="46">
        <x:v>44756</x:v>
      </x:c>
    </x:row>
    <x:row r="8" ht="45">
      <x:c r="A8" s="10" t="s">
        <x:v>22</x:v>
      </x:c>
      <x:c r="B8" s="48" t="s">
        <x:v>54</x:v>
      </x:c>
      <x:c r="C8" s="51"/>
      <x:c r="D8" s="51"/>
      <x:c r="E8" s="51"/>
      <x:c r="F8" s="51"/>
      <x:c r="G8" s="49"/>
      <x:c r="H8" s="7" t="s">
        <x:v>23</x:v>
      </x:c>
      <x:c r="I8" s="45">
        <x:v>108185</x:v>
      </x:c>
    </x:row>
    <x:row r="9" ht="30" customHeight="1">
      <x:c r="A9" s="59" t="s">
        <x:v>24</x:v>
      </x:c>
      <x:c r="B9" s="54" t="s">
        <x:v>25</x:v>
      </x:c>
      <x:c r="C9" s="61" t="s">
        <x:v>26</x:v>
      </x:c>
      <x:c r="D9" s="54" t="s">
        <x:v>27</x:v>
      </x:c>
      <x:c r="E9" s="50" t="s">
        <x:v>28</x:v>
      </x:c>
      <x:c r="F9" s="51"/>
      <x:c r="G9" s="49"/>
      <x:c r="H9" s="52" t="s">
        <x:v>29</x:v>
      </x:c>
      <x:c r="I9" s="54" t="s">
        <x:v>30</x:v>
      </x:c>
    </x:row>
    <x:row r="10">
      <x:c r="A10" s="60"/>
      <x:c r="B10" s="55"/>
      <x:c r="C10" s="53"/>
      <x:c r="D10" s="55"/>
      <x:c r="E10" s="12" t="s">
        <x:v>9</x:v>
      </x:c>
      <x:c r="F10" s="3" t="s">
        <x:v>31</x:v>
      </x:c>
      <x:c r="G10" s="4" t="s">
        <x:v>32</x:v>
      </x:c>
      <x:c r="H10" s="53"/>
      <x:c r="I10" s="55"/>
    </x:row>
    <x:row r="11">
      <x:c r="A11" s="11" t="s">
        <x:v>33</x:v>
      </x:c>
      <x:c r="B11" s="137" t="n">
        <x:v>1245</x:v>
      </x:c>
      <x:c r="C11" s="145" t="n">
        <x:v>108.9</x:v>
      </x:c>
      <x:c r="D11" s="153" t="n">
        <x:f t="shared" ref="D11:D23" si="0">IFERROR(B11/C11,0)</x:f>
        <x:v>11.432506887052341</x:v>
      </x:c>
      <x:c r="E11" s="246" t="n">
        <x:v>684</x:v>
      </x:c>
      <x:c r="F11" s="153" t="n">
        <x:v>0</x:v>
      </x:c>
      <x:c r="G11" s="247" t="n">
        <x:v>0</x:v>
      </x:c>
      <x:c r="H11" s="248" t="n">
        <x:f t="shared" ref="H11:H23" si="1">SUM(E11:G11)</x:f>
        <x:v>684</x:v>
      </x:c>
      <x:c r="I11" s="153" t="n">
        <x:f t="shared" ref="I11:I23" si="2">IFERROR(H11/B11,0)</x:f>
        <x:v>0.5493975903614458</x:v>
      </x:c>
    </x:row>
    <x:row r="12">
      <x:c r="A12" s="1" t="s">
        <x:v>34</x:v>
      </x:c>
      <x:c r="B12" s="138" t="n">
        <x:v>3074</x:v>
      </x:c>
      <x:c r="C12" s="146" t="n">
        <x:v>329.701</x:v>
      </x:c>
      <x:c r="D12" s="153" t="n">
        <x:f t="shared" si="0">IFERROR(B12/C12,0)</x:f>
        <x:v>9.323599261148738</x:v>
      </x:c>
      <x:c r="E12" s="249" t="n">
        <x:v>2080.72</x:v>
      </x:c>
      <x:c r="F12" s="250" t="n">
        <x:v>0</x:v>
      </x:c>
      <x:c r="G12" s="251" t="n">
        <x:v>0</x:v>
      </x:c>
      <x:c r="H12" s="248" t="n">
        <x:f t="shared" si="1">SUM(E12:G12)</x:f>
        <x:v>2080.72</x:v>
      </x:c>
      <x:c r="I12" s="153" t="n">
        <x:f t="shared" si="2">IFERROR(H12/B12,0)</x:f>
        <x:v>0.6768770331815224</x:v>
      </x:c>
    </x:row>
    <x:row r="13">
      <x:c r="A13" s="1" t="s">
        <x:v>35</x:v>
      </x:c>
      <x:c r="B13" s="138" t="n">
        <x:v>4952</x:v>
      </x:c>
      <x:c r="C13" s="146" t="n">
        <x:v>476.382</x:v>
      </x:c>
      <x:c r="D13" s="153" t="n">
        <x:f t="shared" si="0">IFERROR(B13/C13,0)</x:f>
        <x:v>10.395019123308606</x:v>
      </x:c>
      <x:c r="E13" s="249" t="n">
        <x:v>3147.71</x:v>
      </x:c>
      <x:c r="F13" s="250" t="n">
        <x:v>0</x:v>
      </x:c>
      <x:c r="G13" s="251" t="n">
        <x:v>0</x:v>
      </x:c>
      <x:c r="H13" s="248" t="n">
        <x:f t="shared" si="1">SUM(E13:G13)</x:f>
        <x:v>3147.71</x:v>
      </x:c>
      <x:c r="I13" s="153" t="n">
        <x:f t="shared" si="2">IFERROR(H13/B13,0)</x:f>
        <x:v>0.6356441841680129</x:v>
      </x:c>
    </x:row>
    <x:row r="14">
      <x:c r="A14" s="3" t="s">
        <x:v>36</x:v>
      </x:c>
      <x:c r="B14" s="139" t="n">
        <x:v>3330</x:v>
      </x:c>
      <x:c r="C14" s="147" t="n">
        <x:v>340.09</x:v>
      </x:c>
      <x:c r="D14" s="153" t="n">
        <x:f t="shared" si="0">IFERROR(B14/C14,0)</x:f>
        <x:v>9.79152577258961</x:v>
      </x:c>
      <x:c r="E14" s="252" t="n">
        <x:v>2174.74</x:v>
      </x:c>
      <x:c r="F14" s="253" t="n">
        <x:v>0</x:v>
      </x:c>
      <x:c r="G14" s="254" t="n">
        <x:v>0</x:v>
      </x:c>
      <x:c r="H14" s="248" t="n">
        <x:f t="shared" si="1">SUM(E14:G14)</x:f>
        <x:v>2174.74</x:v>
      </x:c>
      <x:c r="I14" s="153" t="n">
        <x:f t="shared" si="2">IFERROR(H14/B14,0)</x:f>
        <x:v>0.653075075075075</x:v>
      </x:c>
    </x:row>
    <x:row r="15">
      <x:c r="A15" s="1" t="s">
        <x:v>37</x:v>
      </x:c>
      <x:c r="B15" s="138" t="n">
        <x:v>0</x:v>
      </x:c>
      <x:c r="C15" s="146" t="n">
        <x:v>0</x:v>
      </x:c>
      <x:c r="D15" s="153" t="n">
        <x:f t="shared" si="0">IFERROR(B15/C15,0)</x:f>
        <x:v>0</x:v>
      </x:c>
      <x:c r="E15" s="249" t="n">
        <x:v>0</x:v>
      </x:c>
      <x:c r="F15" s="250" t="n">
        <x:v>0</x:v>
      </x:c>
      <x:c r="G15" s="251" t="n">
        <x:v>0</x:v>
      </x:c>
      <x:c r="H15" s="248" t="n">
        <x:f t="shared" si="1">SUM(E15:G15)</x:f>
        <x:v>0</x:v>
      </x:c>
      <x:c r="I15" s="153" t="n">
        <x:f t="shared" si="2">IFERROR(H15/B15,0)</x:f>
        <x:v>0</x:v>
      </x:c>
    </x:row>
    <x:row r="16">
      <x:c r="A16" s="3" t="s">
        <x:v>38</x:v>
      </x:c>
      <x:c r="B16" s="139" t="n">
        <x:v>462</x:v>
      </x:c>
      <x:c r="C16" s="147" t="n">
        <x:v>37</x:v>
      </x:c>
      <x:c r="D16" s="153" t="n">
        <x:f t="shared" si="0">IFERROR(B16/C16,0)</x:f>
        <x:v>12.486486486486486</x:v>
      </x:c>
      <x:c r="E16" s="252" t="n">
        <x:v>221.19</x:v>
      </x:c>
      <x:c r="F16" s="253" t="n">
        <x:v>3385</x:v>
      </x:c>
      <x:c r="G16" s="254" t="n">
        <x:v>0</x:v>
      </x:c>
      <x:c r="H16" s="248" t="n">
        <x:f t="shared" si="1">SUM(E16:G16)</x:f>
        <x:v>3606.19</x:v>
      </x:c>
      <x:c r="I16" s="153" t="n">
        <x:f t="shared" si="2">IFERROR(H16/B16,0)</x:f>
        <x:v>7.805606060606061</x:v>
      </x:c>
    </x:row>
    <x:row r="17">
      <x:c r="A17" s="1" t="s">
        <x:v>39</x:v>
      </x:c>
      <x:c r="B17" s="138" t="n">
        <x:v>415</x:v>
      </x:c>
      <x:c r="C17" s="146" t="n">
        <x:v>35.011</x:v>
      </x:c>
      <x:c r="D17" s="153" t="n">
        <x:f t="shared" si="0">IFERROR(B17/C17,0)</x:f>
        <x:v>11.853417497357972</x:v>
      </x:c>
      <x:c r="E17" s="249" t="n">
        <x:v>218.81</x:v>
      </x:c>
      <x:c r="F17" s="250" t="n">
        <x:v>0</x:v>
      </x:c>
      <x:c r="G17" s="251" t="n">
        <x:v>0</x:v>
      </x:c>
      <x:c r="H17" s="248" t="n">
        <x:f t="shared" si="1">SUM(E17:G17)</x:f>
        <x:v>218.81</x:v>
      </x:c>
      <x:c r="I17" s="153" t="n">
        <x:f t="shared" si="2">IFERROR(H17/B17,0)</x:f>
        <x:v>0.5272530120481927</x:v>
      </x:c>
    </x:row>
    <x:row r="18">
      <x:c r="A18" s="1" t="s">
        <x:v>40</x:v>
      </x:c>
      <x:c r="B18" s="138" t="n">
        <x:v>392</x:v>
      </x:c>
      <x:c r="C18" s="146" t="n">
        <x:v>34.93</x:v>
      </x:c>
      <x:c r="D18" s="153" t="n">
        <x:f t="shared" si="0">IFERROR(B18/C18,0)</x:f>
        <x:v>11.22244488977956</x:v>
      </x:c>
      <x:c r="E18" s="249" t="n">
        <x:v>200.32</x:v>
      </x:c>
      <x:c r="F18" s="250" t="n">
        <x:v>919</x:v>
      </x:c>
      <x:c r="G18" s="251" t="n">
        <x:v>0</x:v>
      </x:c>
      <x:c r="H18" s="248" t="n">
        <x:f t="shared" si="1">SUM(E18:G18)</x:f>
        <x:v>1119.32</x:v>
      </x:c>
      <x:c r="I18" s="153" t="n">
        <x:f t="shared" si="2">IFERROR(H18/B18,0)</x:f>
        <x:v>2.855408163265306</x:v>
      </x:c>
    </x:row>
    <x:row r="19">
      <x:c r="A19" s="33" t="s">
        <x:v>41</x:v>
      </x:c>
      <x:c r="B19" s="140" t="n">
        <x:v>0</x:v>
      </x:c>
      <x:c r="C19" s="148" t="n">
        <x:v>0</x:v>
      </x:c>
      <x:c r="D19" s="153" t="n">
        <x:f t="shared" si="0">IFERROR(B19/C19,0)</x:f>
        <x:v>0</x:v>
      </x:c>
      <x:c r="E19" s="255" t="n">
        <x:v>0</x:v>
      </x:c>
      <x:c r="F19" s="256" t="n">
        <x:v>0</x:v>
      </x:c>
      <x:c r="G19" s="257" t="n">
        <x:v>0</x:v>
      </x:c>
      <x:c r="H19" s="248" t="n">
        <x:f t="shared" si="1">SUM(E19:G19)</x:f>
        <x:v>0</x:v>
      </x:c>
      <x:c r="I19" s="153" t="n">
        <x:f t="shared" si="2">IFERROR(H19/B19,0)</x:f>
        <x:v>0</x:v>
      </x:c>
    </x:row>
    <x:row r="20">
      <x:c r="A20" s="3" t="s">
        <x:v>42</x:v>
      </x:c>
      <x:c r="B20" s="139" t="n">
        <x:v>0</x:v>
      </x:c>
      <x:c r="C20" s="147" t="n">
        <x:v>0</x:v>
      </x:c>
      <x:c r="D20" s="153" t="n">
        <x:f t="shared" si="0">IFERROR(B20/C20,0)</x:f>
        <x:v>0</x:v>
      </x:c>
      <x:c r="E20" s="252" t="n">
        <x:v>0</x:v>
      </x:c>
      <x:c r="F20" s="253" t="n">
        <x:v>0</x:v>
      </x:c>
      <x:c r="G20" s="254" t="n">
        <x:v>0</x:v>
      </x:c>
      <x:c r="H20" s="248" t="n">
        <x:f t="shared" si="1">SUM(E20:G20)</x:f>
        <x:v>0</x:v>
      </x:c>
      <x:c r="I20" s="153" t="n">
        <x:f t="shared" si="2">IFERROR(H20/B20,0)</x:f>
        <x:v>0</x:v>
      </x:c>
    </x:row>
    <x:row r="21" ht="15.75" customHeight="1">
      <x:c r="A21" s="1" t="s">
        <x:v>43</x:v>
      </x:c>
      <x:c r="B21" s="138" t="n">
        <x:v>0</x:v>
      </x:c>
      <x:c r="C21" s="146" t="n">
        <x:v>0</x:v>
      </x:c>
      <x:c r="D21" s="153" t="n">
        <x:f t="shared" si="0">IFERROR(B21/C21,0)</x:f>
        <x:v>0</x:v>
      </x:c>
      <x:c r="E21" s="249" t="n">
        <x:v>0</x:v>
      </x:c>
      <x:c r="F21" s="250" t="n">
        <x:v>0</x:v>
      </x:c>
      <x:c r="G21" s="251" t="n">
        <x:v>0</x:v>
      </x:c>
      <x:c r="H21" s="248" t="n">
        <x:f t="shared" si="1">SUM(E21:G21)</x:f>
        <x:v>0</x:v>
      </x:c>
      <x:c r="I21" s="153" t="n">
        <x:f t="shared" si="2">IFERROR(H21/B21,0)</x:f>
        <x:v>0</x:v>
      </x:c>
    </x:row>
    <x:row r="22" ht="15.75" customHeight="1">
      <x:c r="A22" s="3" t="s">
        <x:v>44</x:v>
      </x:c>
      <x:c r="B22" s="139" t="n">
        <x:v>0</x:v>
      </x:c>
      <x:c r="C22" s="147" t="n">
        <x:v>0</x:v>
      </x:c>
      <x:c r="D22" s="153" t="n">
        <x:f t="shared" si="0">IFERROR(B22/C22,0)</x:f>
        <x:v>0</x:v>
      </x:c>
      <x:c r="E22" s="252" t="n">
        <x:v>0</x:v>
      </x:c>
      <x:c r="F22" s="256" t="n">
        <x:v>0</x:v>
      </x:c>
      <x:c r="G22" s="254" t="n">
        <x:v>0</x:v>
      </x:c>
      <x:c r="H22" s="248" t="n">
        <x:f t="shared" si="1">SUM(E22:G22)</x:f>
        <x:v>0</x:v>
      </x:c>
      <x:c r="I22" s="153" t="n">
        <x:f t="shared" si="2">IFERROR(H22/B22,0)</x:f>
        <x:v>0</x:v>
      </x:c>
    </x:row>
    <x:row r="23" ht="15.75" customHeight="1">
      <x:c r="A23" s="1" t="s">
        <x:v>45</x:v>
      </x:c>
      <x:c r="B23" s="138" t="n">
        <x:f>SUM(B11:B22)</x:f>
        <x:v>13870</x:v>
      </x:c>
      <x:c r="C23" s="146" t="n">
        <x:f>SUM(C11:C22)</x:f>
        <x:v>1362.014</x:v>
      </x:c>
      <x:c r="D23" s="153" t="n">
        <x:f t="shared" si="0">IFERROR(B23/C23,0)</x:f>
        <x:v>10.183448921964093</x:v>
      </x:c>
      <x:c r="E23" s="249" t="n">
        <x:f>SUM(E11:E22)</x:f>
        <x:v>8727.49</x:v>
      </x:c>
      <x:c r="F23" s="258" t="n">
        <x:f>SUM(F11:F22)</x:f>
        <x:v>4304</x:v>
      </x:c>
      <x:c r="G23" s="251" t="n">
        <x:f>SUM(G11:G22)</x:f>
        <x:v>0</x:v>
      </x:c>
      <x:c r="H23" s="248" t="n">
        <x:f t="shared" si="1">SUM(E23:G23)</x:f>
        <x:v>13031.49</x:v>
      </x:c>
      <x:c r="I23" s="153" t="n">
        <x:f t="shared" si="2">IFERROR(H23/B23,0)</x:f>
        <x:v>0.9395450612833454</x:v>
      </x:c>
    </x:row>
    <x:row r="24" ht="15.75" customHeight="1">
      <x:c r="A24" s="56" t="s">
        <x:v>46</x:v>
      </x:c>
      <x:c r="B24" s="57"/>
      <x:c r="C24" s="57"/>
      <x:c r="D24" s="57"/>
      <x:c r="E24" s="57"/>
      <x:c r="F24" s="57"/>
      <x:c r="G24" s="57"/>
      <x:c r="H24" s="57"/>
      <x:c r="I24" s="58"/>
    </x:row>
    <x:row r="25" ht="27" customHeight="1">
      <x:c r="A25" s="40"/>
      <x:c r="B25" s="29"/>
      <x:c r="C25" s="41" t="s">
        <x:v>47</x:v>
      </x:c>
      <x:c r="D25" s="41"/>
      <x:c r="E25" s="29"/>
      <x:c r="F25" s="29"/>
      <x:c r="G25" s="41" t="s">
        <x:v>47</x:v>
      </x:c>
      <x:c r="H25" s="41"/>
      <x:c r="I25" s="9"/>
    </x:row>
    <x:row r="26" ht="15.75" customHeight="1">
      <x:c r="A26" s="40"/>
      <x:c r="B26" s="47" t="s">
        <x:v>59</x:v>
      </x:c>
      <x:c r="C26" s="73"/>
      <x:c r="D26" s="73"/>
      <x:c r="E26" s="29"/>
      <x:c r="F26" s="29"/>
      <x:c r="G26" s="41" t="s">
        <x:v>49</x:v>
      </x:c>
      <x:c r="H26" s="41"/>
      <x:c r="I26" s="9"/>
    </x:row>
    <x:row r="27" ht="15.75" customHeight="1">
      <x:c r="A27" s="40"/>
      <x:c r="B27" s="73"/>
      <x:c r="C27" s="73"/>
      <x:c r="D27" s="73"/>
      <x:c r="E27" s="29"/>
      <x:c r="F27" s="29"/>
      <x:c r="G27" s="29"/>
      <x:c r="H27" s="29"/>
      <x:c r="I27" s="9"/>
    </x:row>
    <x:row r="28" ht="15.75" customHeight="1">
      <x:c r="A28" s="40"/>
      <x:c r="C28" s="29"/>
      <x:c r="D28" s="29"/>
      <x:c r="F28" s="29"/>
      <x:c r="G28" s="29" t="str">
        <x:v>Campo Grande - MS, 14/07/2026</x:v>
      </x:c>
      <x:c r="H28" s="29"/>
      <x:c r="I28" s="9"/>
    </x:row>
    <x:row r="29" ht="12.75" customHeight="1">
      <x:c r="A29" s="42"/>
      <x:c r="B29" s="35"/>
      <x:c r="C29" s="35"/>
      <x:c r="D29" s="35"/>
      <x:c r="E29" s="35"/>
      <x:c r="F29" s="35"/>
      <x:c r="G29" s="35"/>
      <x:c r="H29" s="35"/>
      <x:c r="I29" s="43"/>
    </x:row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A1:I1"/>
    <x:mergeCell ref="B2:G2"/>
    <x:mergeCell ref="A3:A4"/>
    <x:mergeCell ref="B3:D4"/>
    <x:mergeCell ref="F3:G3"/>
    <x:mergeCell ref="F4:G4"/>
    <x:mergeCell ref="B26:D27"/>
    <x:mergeCell ref="F5:G5"/>
    <x:mergeCell ref="E9:G9"/>
    <x:mergeCell ref="H9:H10"/>
    <x:mergeCell ref="I9:I10"/>
    <x:mergeCell ref="A24:I24"/>
    <x:mergeCell ref="F6:G6"/>
    <x:mergeCell ref="B7:G7"/>
    <x:mergeCell ref="B8:G8"/>
    <x:mergeCell ref="A9:A10"/>
    <x:mergeCell ref="B9:B10"/>
    <x:mergeCell ref="C9:C10"/>
    <x:mergeCell ref="D9:D10"/>
    <x:mergeCell ref="B5:D5"/>
    <x:mergeCell ref="B6:D6"/>
  </x:mergeCells>
  <x:pageMargins left="0.7" right="0.7" top="0.75" bottom="0.75" header="0.3" footer="0.3"/>
</x:worksheet>
</file>